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0C4C5CB-944B-49A7-84C5-B99F5654954A}" xr6:coauthVersionLast="47" xr6:coauthVersionMax="47" xr10:uidLastSave="{00000000-0000-0000-0000-000000000000}"/>
  <bookViews>
    <workbookView showSheetTabs="0" xWindow="-120" yWindow="-120" windowWidth="29040" windowHeight="15840" tabRatio="500" xr2:uid="{00000000-000D-0000-FFFF-FFFF00000000}"/>
  </bookViews>
  <sheets>
    <sheet name="Лист2" sheetId="1" r:id="rId1"/>
  </sheets>
  <definedNames>
    <definedName name="_xlnm._FilterDatabase" localSheetId="0" hidden="1">Лист2!$C$1:$C$114</definedName>
    <definedName name="_xlnm.Print_Area" localSheetId="0">Лист2!$A$1:$D$66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16" i="1"/>
  <c r="G162" i="1"/>
  <c r="G118" i="1"/>
  <c r="G119" i="1"/>
  <c r="G93" i="1"/>
  <c r="G92" i="1"/>
  <c r="G163" i="1"/>
  <c r="G223" i="1"/>
  <c r="G251" i="1"/>
  <c r="G252" i="1"/>
  <c r="G255" i="1"/>
  <c r="G256" i="1"/>
  <c r="G257" i="1"/>
  <c r="G345" i="1"/>
  <c r="G344" i="1"/>
  <c r="G388" i="1"/>
  <c r="G389" i="1"/>
  <c r="F18" i="1"/>
  <c r="F16" i="1"/>
  <c r="F162" i="1"/>
  <c r="F118" i="1"/>
  <c r="F119" i="1"/>
  <c r="F93" i="1"/>
  <c r="F92" i="1"/>
  <c r="F163" i="1"/>
  <c r="F223" i="1"/>
  <c r="F251" i="1"/>
  <c r="F252" i="1"/>
  <c r="F255" i="1"/>
  <c r="F256" i="1"/>
  <c r="F257" i="1"/>
  <c r="F345" i="1"/>
  <c r="F344" i="1"/>
  <c r="F388" i="1"/>
  <c r="F389" i="1"/>
  <c r="E18" i="1"/>
  <c r="E16" i="1"/>
  <c r="E162" i="1"/>
  <c r="E118" i="1"/>
  <c r="E119" i="1"/>
  <c r="E93" i="1"/>
  <c r="E92" i="1"/>
  <c r="E163" i="1"/>
  <c r="E223" i="1"/>
  <c r="E251" i="1"/>
  <c r="E252" i="1"/>
  <c r="E255" i="1"/>
  <c r="E256" i="1"/>
  <c r="E257" i="1"/>
  <c r="E345" i="1"/>
  <c r="E344" i="1"/>
  <c r="E388" i="1"/>
  <c r="E389" i="1"/>
  <c r="E406" i="1"/>
  <c r="F406" i="1"/>
  <c r="G406" i="1"/>
  <c r="G15" i="1"/>
  <c r="G13" i="1"/>
  <c r="G30" i="1"/>
  <c r="G50" i="1"/>
  <c r="G154" i="1"/>
  <c r="G155" i="1"/>
  <c r="G53" i="1"/>
  <c r="G56" i="1"/>
  <c r="G57" i="1"/>
  <c r="G58" i="1"/>
  <c r="G59" i="1"/>
  <c r="G64" i="1"/>
  <c r="G65" i="1"/>
  <c r="G67" i="1"/>
  <c r="G70" i="1"/>
  <c r="G71" i="1"/>
  <c r="G72" i="1"/>
  <c r="G73" i="1"/>
  <c r="G74" i="1"/>
  <c r="G182" i="1"/>
  <c r="G356" i="1"/>
  <c r="G368" i="1"/>
  <c r="G369" i="1"/>
  <c r="G370" i="1"/>
  <c r="G371" i="1"/>
  <c r="G372" i="1"/>
  <c r="G198" i="1"/>
  <c r="G377" i="1"/>
  <c r="G120" i="1"/>
  <c r="G405" i="1"/>
  <c r="G390" i="1"/>
  <c r="G393" i="1"/>
  <c r="G262" i="1"/>
  <c r="G263" i="1"/>
  <c r="G327" i="1"/>
  <c r="G328" i="1"/>
  <c r="G331" i="1"/>
  <c r="G332" i="1"/>
  <c r="G334" i="1"/>
  <c r="G342" i="1"/>
  <c r="G113" i="1"/>
  <c r="G365" i="1"/>
  <c r="G363" i="1"/>
  <c r="G364" i="1"/>
  <c r="G104" i="1"/>
  <c r="G96" i="1"/>
  <c r="G164" i="1"/>
  <c r="G168" i="1"/>
  <c r="G169" i="1"/>
  <c r="G170" i="1"/>
  <c r="G171" i="1"/>
  <c r="G173" i="1"/>
  <c r="G260" i="1"/>
  <c r="G123" i="1"/>
  <c r="G124" i="1"/>
  <c r="G201" i="1"/>
  <c r="G202" i="1"/>
  <c r="G232" i="1"/>
  <c r="G234" i="1"/>
  <c r="G259" i="1"/>
  <c r="G245" i="1"/>
  <c r="G246" i="1"/>
  <c r="G343" i="1"/>
  <c r="G346" i="1"/>
  <c r="G347" i="1"/>
  <c r="G348" i="1"/>
  <c r="G349" i="1"/>
  <c r="G351" i="1"/>
  <c r="G10" i="1"/>
  <c r="G8" i="1"/>
  <c r="G9" i="1"/>
  <c r="G11" i="1"/>
  <c r="G266" i="1"/>
  <c r="G267" i="1"/>
  <c r="G268" i="1"/>
  <c r="G269" i="1"/>
  <c r="G270" i="1"/>
  <c r="G271" i="1"/>
  <c r="G272" i="1"/>
  <c r="G299" i="1"/>
  <c r="G300" i="1"/>
  <c r="G303" i="1"/>
  <c r="G304" i="1"/>
  <c r="G305" i="1"/>
  <c r="G307" i="1"/>
  <c r="G310" i="1"/>
  <c r="G293" i="1"/>
  <c r="G294" i="1"/>
  <c r="G295" i="1"/>
  <c r="G296" i="1"/>
  <c r="G134" i="1"/>
  <c r="F15" i="1"/>
  <c r="F13" i="1"/>
  <c r="F30" i="1"/>
  <c r="F50" i="1"/>
  <c r="F154" i="1"/>
  <c r="F155" i="1"/>
  <c r="F53" i="1"/>
  <c r="F56" i="1"/>
  <c r="F57" i="1"/>
  <c r="F58" i="1"/>
  <c r="F59" i="1"/>
  <c r="F64" i="1"/>
  <c r="F65" i="1"/>
  <c r="F67" i="1"/>
  <c r="F70" i="1"/>
  <c r="F71" i="1"/>
  <c r="F72" i="1"/>
  <c r="F73" i="1"/>
  <c r="F74" i="1"/>
  <c r="F182" i="1"/>
  <c r="F356" i="1"/>
  <c r="F368" i="1"/>
  <c r="F369" i="1"/>
  <c r="F370" i="1"/>
  <c r="F371" i="1"/>
  <c r="F372" i="1"/>
  <c r="F198" i="1"/>
  <c r="F377" i="1"/>
  <c r="F120" i="1"/>
  <c r="F405" i="1"/>
  <c r="F390" i="1"/>
  <c r="F393" i="1"/>
  <c r="F262" i="1"/>
  <c r="F263" i="1"/>
  <c r="F327" i="1"/>
  <c r="F328" i="1"/>
  <c r="F331" i="1"/>
  <c r="F332" i="1"/>
  <c r="F334" i="1"/>
  <c r="F342" i="1"/>
  <c r="F113" i="1"/>
  <c r="F365" i="1"/>
  <c r="F363" i="1"/>
  <c r="F364" i="1"/>
  <c r="F104" i="1"/>
  <c r="F96" i="1"/>
  <c r="F164" i="1"/>
  <c r="F168" i="1"/>
  <c r="F169" i="1"/>
  <c r="F170" i="1"/>
  <c r="F171" i="1"/>
  <c r="F173" i="1"/>
  <c r="F260" i="1"/>
  <c r="F123" i="1"/>
  <c r="F124" i="1"/>
  <c r="F201" i="1"/>
  <c r="F202" i="1"/>
  <c r="F232" i="1"/>
  <c r="F234" i="1"/>
  <c r="F259" i="1"/>
  <c r="F245" i="1"/>
  <c r="F246" i="1"/>
  <c r="F343" i="1"/>
  <c r="F346" i="1"/>
  <c r="F347" i="1"/>
  <c r="F348" i="1"/>
  <c r="F349" i="1"/>
  <c r="F351" i="1"/>
  <c r="F10" i="1"/>
  <c r="F8" i="1"/>
  <c r="F9" i="1"/>
  <c r="F11" i="1"/>
  <c r="F266" i="1"/>
  <c r="F267" i="1"/>
  <c r="F268" i="1"/>
  <c r="F269" i="1"/>
  <c r="F270" i="1"/>
  <c r="F271" i="1"/>
  <c r="F272" i="1"/>
  <c r="F299" i="1"/>
  <c r="F300" i="1"/>
  <c r="F303" i="1"/>
  <c r="F304" i="1"/>
  <c r="F305" i="1"/>
  <c r="F307" i="1"/>
  <c r="F310" i="1"/>
  <c r="F293" i="1"/>
  <c r="F294" i="1"/>
  <c r="F295" i="1"/>
  <c r="F296" i="1"/>
  <c r="F134" i="1"/>
  <c r="E15" i="1"/>
  <c r="E13" i="1"/>
  <c r="E30" i="1"/>
  <c r="E50" i="1"/>
  <c r="E154" i="1"/>
  <c r="E155" i="1"/>
  <c r="E53" i="1"/>
  <c r="E56" i="1"/>
  <c r="E57" i="1"/>
  <c r="E58" i="1"/>
  <c r="E59" i="1"/>
  <c r="E64" i="1"/>
  <c r="E65" i="1"/>
  <c r="E67" i="1"/>
  <c r="E70" i="1"/>
  <c r="E71" i="1"/>
  <c r="E72" i="1"/>
  <c r="E73" i="1"/>
  <c r="E74" i="1"/>
  <c r="E182" i="1"/>
  <c r="E356" i="1"/>
  <c r="E368" i="1"/>
  <c r="E369" i="1"/>
  <c r="E370" i="1"/>
  <c r="E371" i="1"/>
  <c r="E372" i="1"/>
  <c r="E198" i="1"/>
  <c r="E377" i="1"/>
  <c r="E120" i="1"/>
  <c r="E405" i="1"/>
  <c r="E390" i="1"/>
  <c r="E393" i="1"/>
  <c r="E262" i="1"/>
  <c r="E263" i="1"/>
  <c r="E327" i="1"/>
  <c r="E328" i="1"/>
  <c r="E331" i="1"/>
  <c r="E332" i="1"/>
  <c r="E334" i="1"/>
  <c r="E342" i="1"/>
  <c r="E113" i="1"/>
  <c r="E365" i="1"/>
  <c r="E363" i="1"/>
  <c r="E364" i="1"/>
  <c r="E104" i="1"/>
  <c r="E96" i="1"/>
  <c r="E164" i="1"/>
  <c r="E168" i="1"/>
  <c r="E169" i="1"/>
  <c r="E170" i="1"/>
  <c r="E171" i="1"/>
  <c r="E173" i="1"/>
  <c r="E260" i="1"/>
  <c r="E123" i="1"/>
  <c r="E124" i="1"/>
  <c r="E201" i="1"/>
  <c r="E202" i="1"/>
  <c r="E232" i="1"/>
  <c r="E234" i="1"/>
  <c r="E259" i="1"/>
  <c r="E245" i="1"/>
  <c r="E246" i="1"/>
  <c r="E343" i="1"/>
  <c r="E346" i="1"/>
  <c r="E347" i="1"/>
  <c r="E348" i="1"/>
  <c r="E349" i="1"/>
  <c r="E351" i="1"/>
  <c r="E10" i="1"/>
  <c r="E8" i="1"/>
  <c r="E9" i="1"/>
  <c r="E11" i="1"/>
  <c r="E266" i="1"/>
  <c r="E267" i="1"/>
  <c r="E268" i="1"/>
  <c r="E269" i="1"/>
  <c r="E270" i="1"/>
  <c r="E271" i="1"/>
  <c r="E272" i="1"/>
  <c r="E299" i="1"/>
  <c r="E300" i="1"/>
  <c r="E303" i="1"/>
  <c r="E304" i="1"/>
  <c r="E305" i="1"/>
  <c r="E307" i="1"/>
  <c r="E310" i="1"/>
  <c r="E293" i="1"/>
  <c r="E294" i="1"/>
  <c r="E295" i="1"/>
  <c r="E296" i="1"/>
  <c r="E134" i="1"/>
  <c r="G12" i="1"/>
  <c r="G22" i="1"/>
  <c r="G23" i="1"/>
  <c r="G24" i="1"/>
  <c r="G25" i="1"/>
  <c r="G40" i="1"/>
  <c r="G51" i="1"/>
  <c r="G54" i="1"/>
  <c r="G60" i="1"/>
  <c r="G61" i="1"/>
  <c r="G68" i="1"/>
  <c r="G81" i="1"/>
  <c r="G82" i="1"/>
  <c r="G83" i="1"/>
  <c r="G84" i="1"/>
  <c r="G95" i="1"/>
  <c r="G97" i="1"/>
  <c r="G112" i="1"/>
  <c r="G114" i="1"/>
  <c r="G115" i="1"/>
  <c r="G121" i="1"/>
  <c r="G122" i="1"/>
  <c r="G127" i="1"/>
  <c r="G128" i="1"/>
  <c r="G131" i="1"/>
  <c r="G133" i="1"/>
  <c r="G140" i="1"/>
  <c r="G141" i="1"/>
  <c r="G142" i="1"/>
  <c r="G143" i="1"/>
  <c r="G144" i="1"/>
  <c r="G145" i="1"/>
  <c r="G146" i="1"/>
  <c r="G147" i="1"/>
  <c r="G148" i="1"/>
  <c r="G166" i="1"/>
  <c r="G167" i="1"/>
  <c r="G174" i="1"/>
  <c r="G177" i="1"/>
  <c r="G178" i="1"/>
  <c r="G179" i="1"/>
  <c r="G180" i="1"/>
  <c r="G192" i="1"/>
  <c r="G197" i="1"/>
  <c r="G205" i="1"/>
  <c r="G206" i="1"/>
  <c r="G222" i="1"/>
  <c r="G226" i="1"/>
  <c r="G230" i="1"/>
  <c r="G231" i="1"/>
  <c r="G233" i="1"/>
  <c r="G238" i="1"/>
  <c r="G244" i="1"/>
  <c r="G261" i="1"/>
  <c r="G265" i="1"/>
  <c r="G273" i="1"/>
  <c r="G275" i="1"/>
  <c r="G274" i="1"/>
  <c r="G276" i="1"/>
  <c r="G278" i="1"/>
  <c r="G288" i="1"/>
  <c r="G287" i="1"/>
  <c r="G289" i="1"/>
  <c r="G290" i="1"/>
  <c r="G291" i="1"/>
  <c r="G292" i="1"/>
  <c r="G301" i="1"/>
  <c r="G302" i="1"/>
  <c r="G306" i="1"/>
  <c r="G308" i="1"/>
  <c r="G309" i="1"/>
  <c r="G311" i="1"/>
  <c r="G315" i="1"/>
  <c r="G316" i="1"/>
  <c r="G318" i="1"/>
  <c r="G320" i="1"/>
  <c r="G326" i="1"/>
  <c r="G350" i="1"/>
  <c r="G357" i="1"/>
  <c r="G358" i="1"/>
  <c r="G366" i="1"/>
  <c r="G375" i="1"/>
  <c r="G376" i="1"/>
  <c r="G383" i="1"/>
  <c r="G385" i="1"/>
  <c r="G391" i="1"/>
  <c r="G404" i="1"/>
  <c r="G41" i="1"/>
  <c r="G52" i="1"/>
  <c r="G55" i="1"/>
  <c r="G62" i="1"/>
  <c r="G63" i="1"/>
  <c r="G69" i="1"/>
  <c r="G129" i="1"/>
  <c r="G130" i="1"/>
  <c r="G132" i="1"/>
  <c r="F12" i="1"/>
  <c r="F22" i="1"/>
  <c r="F23" i="1"/>
  <c r="F24" i="1"/>
  <c r="F25" i="1"/>
  <c r="F40" i="1"/>
  <c r="F51" i="1"/>
  <c r="F54" i="1"/>
  <c r="F60" i="1"/>
  <c r="F61" i="1"/>
  <c r="F68" i="1"/>
  <c r="F81" i="1"/>
  <c r="F82" i="1"/>
  <c r="F83" i="1"/>
  <c r="F84" i="1"/>
  <c r="F95" i="1"/>
  <c r="F97" i="1"/>
  <c r="F112" i="1"/>
  <c r="F114" i="1"/>
  <c r="F115" i="1"/>
  <c r="F121" i="1"/>
  <c r="F122" i="1"/>
  <c r="F127" i="1"/>
  <c r="F128" i="1"/>
  <c r="F131" i="1"/>
  <c r="F133" i="1"/>
  <c r="F140" i="1"/>
  <c r="F141" i="1"/>
  <c r="F142" i="1"/>
  <c r="F143" i="1"/>
  <c r="F144" i="1"/>
  <c r="F145" i="1"/>
  <c r="F146" i="1"/>
  <c r="F147" i="1"/>
  <c r="F148" i="1"/>
  <c r="F166" i="1"/>
  <c r="F167" i="1"/>
  <c r="F174" i="1"/>
  <c r="F177" i="1"/>
  <c r="F178" i="1"/>
  <c r="F179" i="1"/>
  <c r="F180" i="1"/>
  <c r="F192" i="1"/>
  <c r="F197" i="1"/>
  <c r="F205" i="1"/>
  <c r="F206" i="1"/>
  <c r="F222" i="1"/>
  <c r="F226" i="1"/>
  <c r="F230" i="1"/>
  <c r="F231" i="1"/>
  <c r="F233" i="1"/>
  <c r="F238" i="1"/>
  <c r="F244" i="1"/>
  <c r="F261" i="1"/>
  <c r="F265" i="1"/>
  <c r="F273" i="1"/>
  <c r="F275" i="1"/>
  <c r="F274" i="1"/>
  <c r="F276" i="1"/>
  <c r="F278" i="1"/>
  <c r="F288" i="1"/>
  <c r="F287" i="1"/>
  <c r="F289" i="1"/>
  <c r="F290" i="1"/>
  <c r="F291" i="1"/>
  <c r="F292" i="1"/>
  <c r="F301" i="1"/>
  <c r="F302" i="1"/>
  <c r="F306" i="1"/>
  <c r="F308" i="1"/>
  <c r="F309" i="1"/>
  <c r="F311" i="1"/>
  <c r="F315" i="1"/>
  <c r="F316" i="1"/>
  <c r="F318" i="1"/>
  <c r="F320" i="1"/>
  <c r="F326" i="1"/>
  <c r="F350" i="1"/>
  <c r="F357" i="1"/>
  <c r="F358" i="1"/>
  <c r="F366" i="1"/>
  <c r="F375" i="1"/>
  <c r="F376" i="1"/>
  <c r="F383" i="1"/>
  <c r="F385" i="1"/>
  <c r="F391" i="1"/>
  <c r="F404" i="1"/>
  <c r="F41" i="1"/>
  <c r="F52" i="1"/>
  <c r="F55" i="1"/>
  <c r="F62" i="1"/>
  <c r="F63" i="1"/>
  <c r="F69" i="1"/>
  <c r="F129" i="1"/>
  <c r="F130" i="1"/>
  <c r="F132" i="1"/>
  <c r="E12" i="1"/>
  <c r="E22" i="1"/>
  <c r="E23" i="1"/>
  <c r="E24" i="1"/>
  <c r="E25" i="1"/>
  <c r="E40" i="1"/>
  <c r="E51" i="1"/>
  <c r="E54" i="1"/>
  <c r="E60" i="1"/>
  <c r="E61" i="1"/>
  <c r="E68" i="1"/>
  <c r="E81" i="1"/>
  <c r="E82" i="1"/>
  <c r="E83" i="1"/>
  <c r="E84" i="1"/>
  <c r="E95" i="1"/>
  <c r="E97" i="1"/>
  <c r="E112" i="1"/>
  <c r="E114" i="1"/>
  <c r="E115" i="1"/>
  <c r="E121" i="1"/>
  <c r="E122" i="1"/>
  <c r="E127" i="1"/>
  <c r="E128" i="1"/>
  <c r="E131" i="1"/>
  <c r="E133" i="1"/>
  <c r="E140" i="1"/>
  <c r="E141" i="1"/>
  <c r="E142" i="1"/>
  <c r="E143" i="1"/>
  <c r="E144" i="1"/>
  <c r="E145" i="1"/>
  <c r="E146" i="1"/>
  <c r="E147" i="1"/>
  <c r="E148" i="1"/>
  <c r="E166" i="1"/>
  <c r="E167" i="1"/>
  <c r="E174" i="1"/>
  <c r="E177" i="1"/>
  <c r="E178" i="1"/>
  <c r="E179" i="1"/>
  <c r="E180" i="1"/>
  <c r="E192" i="1"/>
  <c r="E197" i="1"/>
  <c r="E205" i="1"/>
  <c r="E206" i="1"/>
  <c r="E222" i="1"/>
  <c r="E226" i="1"/>
  <c r="E230" i="1"/>
  <c r="E231" i="1"/>
  <c r="E233" i="1"/>
  <c r="E238" i="1"/>
  <c r="E244" i="1"/>
  <c r="E261" i="1"/>
  <c r="E265" i="1"/>
  <c r="E273" i="1"/>
  <c r="E275" i="1"/>
  <c r="E274" i="1"/>
  <c r="E276" i="1"/>
  <c r="E278" i="1"/>
  <c r="E288" i="1"/>
  <c r="E287" i="1"/>
  <c r="E289" i="1"/>
  <c r="E290" i="1"/>
  <c r="E291" i="1"/>
  <c r="E292" i="1"/>
  <c r="E301" i="1"/>
  <c r="E302" i="1"/>
  <c r="E306" i="1"/>
  <c r="E308" i="1"/>
  <c r="E309" i="1"/>
  <c r="E311" i="1"/>
  <c r="E315" i="1"/>
  <c r="E316" i="1"/>
  <c r="E318" i="1"/>
  <c r="E320" i="1"/>
  <c r="E326" i="1"/>
  <c r="E350" i="1"/>
  <c r="E357" i="1"/>
  <c r="E358" i="1"/>
  <c r="E366" i="1"/>
  <c r="E375" i="1"/>
  <c r="E376" i="1"/>
  <c r="E383" i="1"/>
  <c r="E385" i="1"/>
  <c r="E391" i="1"/>
  <c r="E404" i="1"/>
  <c r="E41" i="1"/>
  <c r="E52" i="1"/>
  <c r="E55" i="1"/>
  <c r="E62" i="1"/>
  <c r="E63" i="1"/>
  <c r="E69" i="1"/>
  <c r="E129" i="1"/>
  <c r="E130" i="1"/>
  <c r="E132" i="1"/>
  <c r="G14" i="1"/>
  <c r="G116" i="1"/>
  <c r="G117" i="1"/>
  <c r="G392" i="1"/>
  <c r="G94" i="1"/>
  <c r="G86" i="1"/>
  <c r="G87" i="1"/>
  <c r="G88" i="1"/>
  <c r="G89" i="1"/>
  <c r="G90" i="1"/>
  <c r="G91" i="1"/>
  <c r="G99" i="1"/>
  <c r="G227" i="1"/>
  <c r="G228" i="1"/>
  <c r="G229" i="1"/>
  <c r="G248" i="1"/>
  <c r="G249" i="1"/>
  <c r="G250" i="1"/>
  <c r="G286" i="1"/>
  <c r="G387" i="1"/>
  <c r="F14" i="1"/>
  <c r="F116" i="1"/>
  <c r="F117" i="1"/>
  <c r="F392" i="1"/>
  <c r="F94" i="1"/>
  <c r="F86" i="1"/>
  <c r="F87" i="1"/>
  <c r="F88" i="1"/>
  <c r="F89" i="1"/>
  <c r="F90" i="1"/>
  <c r="F91" i="1"/>
  <c r="F99" i="1"/>
  <c r="F227" i="1"/>
  <c r="F228" i="1"/>
  <c r="F229" i="1"/>
  <c r="F248" i="1"/>
  <c r="F249" i="1"/>
  <c r="F250" i="1"/>
  <c r="F286" i="1"/>
  <c r="F387" i="1"/>
  <c r="E14" i="1"/>
  <c r="E116" i="1"/>
  <c r="E117" i="1"/>
  <c r="E392" i="1"/>
  <c r="E94" i="1"/>
  <c r="E86" i="1"/>
  <c r="E87" i="1"/>
  <c r="E88" i="1"/>
  <c r="E89" i="1"/>
  <c r="E90" i="1"/>
  <c r="E91" i="1"/>
  <c r="E99" i="1"/>
  <c r="E227" i="1"/>
  <c r="E228" i="1"/>
  <c r="E229" i="1"/>
  <c r="E248" i="1"/>
  <c r="E249" i="1"/>
  <c r="E250" i="1"/>
  <c r="E286" i="1"/>
  <c r="E387" i="1"/>
  <c r="G339" i="1"/>
  <c r="G340" i="1"/>
  <c r="G341" i="1"/>
  <c r="G352" i="1"/>
  <c r="G353" i="1"/>
  <c r="G354" i="1"/>
  <c r="G355" i="1"/>
  <c r="G359" i="1"/>
  <c r="G360" i="1"/>
  <c r="G361" i="1"/>
  <c r="G362" i="1"/>
  <c r="G367" i="1"/>
  <c r="G373" i="1"/>
  <c r="G374" i="1"/>
  <c r="G378" i="1"/>
  <c r="G379" i="1"/>
  <c r="G380" i="1"/>
  <c r="G381" i="1"/>
  <c r="G382" i="1"/>
  <c r="G384" i="1"/>
  <c r="G386" i="1"/>
  <c r="G394" i="1"/>
  <c r="G395" i="1"/>
  <c r="G396" i="1"/>
  <c r="G397" i="1"/>
  <c r="G398" i="1"/>
  <c r="G399" i="1"/>
  <c r="G400" i="1"/>
  <c r="G401" i="1"/>
  <c r="G402" i="1"/>
  <c r="G403" i="1"/>
  <c r="F339" i="1"/>
  <c r="F340" i="1"/>
  <c r="F341" i="1"/>
  <c r="F352" i="1"/>
  <c r="F353" i="1"/>
  <c r="F354" i="1"/>
  <c r="F355" i="1"/>
  <c r="F359" i="1"/>
  <c r="F360" i="1"/>
  <c r="F361" i="1"/>
  <c r="F362" i="1"/>
  <c r="F367" i="1"/>
  <c r="F373" i="1"/>
  <c r="F374" i="1"/>
  <c r="F378" i="1"/>
  <c r="F379" i="1"/>
  <c r="F380" i="1"/>
  <c r="F381" i="1"/>
  <c r="F382" i="1"/>
  <c r="F384" i="1"/>
  <c r="F386" i="1"/>
  <c r="F394" i="1"/>
  <c r="F395" i="1"/>
  <c r="F396" i="1"/>
  <c r="F397" i="1"/>
  <c r="F398" i="1"/>
  <c r="F399" i="1"/>
  <c r="F400" i="1"/>
  <c r="F401" i="1"/>
  <c r="F402" i="1"/>
  <c r="F403" i="1"/>
  <c r="E339" i="1"/>
  <c r="E340" i="1"/>
  <c r="E341" i="1"/>
  <c r="E352" i="1"/>
  <c r="E353" i="1"/>
  <c r="E354" i="1"/>
  <c r="E355" i="1"/>
  <c r="E359" i="1"/>
  <c r="E360" i="1"/>
  <c r="E361" i="1"/>
  <c r="E362" i="1"/>
  <c r="E367" i="1"/>
  <c r="E373" i="1"/>
  <c r="E374" i="1"/>
  <c r="E378" i="1"/>
  <c r="E379" i="1"/>
  <c r="E380" i="1"/>
  <c r="E381" i="1"/>
  <c r="E382" i="1"/>
  <c r="E384" i="1"/>
  <c r="E386" i="1"/>
  <c r="E394" i="1"/>
  <c r="E395" i="1"/>
  <c r="E396" i="1"/>
  <c r="E397" i="1"/>
  <c r="E398" i="1"/>
  <c r="E399" i="1"/>
  <c r="E400" i="1"/>
  <c r="E401" i="1"/>
  <c r="E402" i="1"/>
  <c r="E403" i="1"/>
  <c r="E240" i="1"/>
  <c r="F240" i="1"/>
  <c r="G240" i="1"/>
  <c r="E47" i="1" l="1"/>
  <c r="E48" i="1"/>
  <c r="E264" i="1"/>
  <c r="E219" i="1"/>
  <c r="E103" i="1"/>
  <c r="G237" i="1"/>
  <c r="G47" i="1"/>
  <c r="G48" i="1"/>
  <c r="G264" i="1"/>
  <c r="G219" i="1"/>
  <c r="G103" i="1"/>
  <c r="F237" i="1"/>
  <c r="F47" i="1"/>
  <c r="F48" i="1"/>
  <c r="F264" i="1"/>
  <c r="F219" i="1"/>
  <c r="F103" i="1"/>
  <c r="E237" i="1"/>
  <c r="E20" i="1"/>
  <c r="E215" i="1"/>
  <c r="E216" i="1"/>
  <c r="E283" i="1"/>
  <c r="E317" i="1"/>
  <c r="E45" i="1"/>
  <c r="E46" i="1"/>
  <c r="E49" i="1"/>
  <c r="F20" i="1"/>
  <c r="F215" i="1"/>
  <c r="F216" i="1"/>
  <c r="F283" i="1"/>
  <c r="F317" i="1"/>
  <c r="F45" i="1"/>
  <c r="F46" i="1"/>
  <c r="F49" i="1"/>
  <c r="G20" i="1"/>
  <c r="G215" i="1"/>
  <c r="G216" i="1"/>
  <c r="G283" i="1"/>
  <c r="G317" i="1"/>
  <c r="G45" i="1"/>
  <c r="G46" i="1"/>
  <c r="G49" i="1"/>
  <c r="E277" i="1"/>
  <c r="F277" i="1"/>
  <c r="G277" i="1"/>
  <c r="E279" i="1"/>
  <c r="F279" i="1"/>
  <c r="G279" i="1"/>
  <c r="E280" i="1"/>
  <c r="F280" i="1"/>
  <c r="G280" i="1"/>
  <c r="E213" i="1"/>
  <c r="F213" i="1"/>
  <c r="G213" i="1"/>
  <c r="E176" i="1"/>
  <c r="F176" i="1"/>
  <c r="G176" i="1"/>
  <c r="E172" i="1"/>
  <c r="F172" i="1"/>
  <c r="G172" i="1"/>
  <c r="E181" i="1"/>
  <c r="F181" i="1"/>
  <c r="G181" i="1"/>
  <c r="E183" i="1"/>
  <c r="F183" i="1"/>
  <c r="G183" i="1"/>
  <c r="E175" i="1"/>
  <c r="F175" i="1"/>
  <c r="G175" i="1"/>
  <c r="E184" i="1"/>
  <c r="F184" i="1"/>
  <c r="G184" i="1"/>
  <c r="E185" i="1"/>
  <c r="F185" i="1"/>
  <c r="G185" i="1"/>
  <c r="E282" i="1"/>
  <c r="F282" i="1"/>
  <c r="G282" i="1"/>
  <c r="E43" i="1"/>
  <c r="F43" i="1"/>
  <c r="G43" i="1"/>
  <c r="E186" i="1"/>
  <c r="F186" i="1"/>
  <c r="G186" i="1"/>
  <c r="E44" i="1"/>
  <c r="F44" i="1"/>
  <c r="G44" i="1"/>
  <c r="E200" i="1"/>
  <c r="F200" i="1"/>
  <c r="G200" i="1"/>
  <c r="E297" i="1"/>
  <c r="F297" i="1"/>
  <c r="G297" i="1"/>
  <c r="E338" i="1"/>
  <c r="F338" i="1"/>
  <c r="G338" i="1"/>
  <c r="E76" i="1"/>
  <c r="F76" i="1"/>
  <c r="G76" i="1"/>
  <c r="E208" i="1"/>
  <c r="F208" i="1"/>
  <c r="G208" i="1"/>
  <c r="E209" i="1"/>
  <c r="F209" i="1"/>
  <c r="G209" i="1"/>
  <c r="E235" i="1"/>
  <c r="F235" i="1"/>
  <c r="G235" i="1"/>
  <c r="E21" i="1"/>
  <c r="F21" i="1"/>
  <c r="G21" i="1"/>
  <c r="E135" i="1"/>
  <c r="F135" i="1"/>
  <c r="G135" i="1"/>
  <c r="E156" i="1"/>
  <c r="F156" i="1"/>
  <c r="G156" i="1"/>
  <c r="E187" i="1"/>
  <c r="F187" i="1"/>
  <c r="G187" i="1"/>
  <c r="E241" i="1"/>
  <c r="F241" i="1"/>
  <c r="G241" i="1"/>
  <c r="E105" i="1"/>
  <c r="F105" i="1"/>
  <c r="G105" i="1"/>
  <c r="E195" i="1"/>
  <c r="F195" i="1"/>
  <c r="G195" i="1"/>
  <c r="E196" i="1"/>
  <c r="F196" i="1"/>
  <c r="G196" i="1"/>
  <c r="E225" i="1"/>
  <c r="F225" i="1"/>
  <c r="G225" i="1"/>
  <c r="E284" i="1"/>
  <c r="F284" i="1"/>
  <c r="G284" i="1"/>
  <c r="E285" i="1"/>
  <c r="F285" i="1"/>
  <c r="G285" i="1"/>
  <c r="E106" i="1"/>
  <c r="F106" i="1"/>
  <c r="G106" i="1"/>
  <c r="E210" i="1"/>
  <c r="F210" i="1"/>
  <c r="G210" i="1"/>
  <c r="E242" i="1"/>
  <c r="F242" i="1"/>
  <c r="G242" i="1"/>
  <c r="E325" i="1"/>
  <c r="F325" i="1"/>
  <c r="G325" i="1"/>
  <c r="E221" i="1"/>
  <c r="F221" i="1"/>
  <c r="G221" i="1"/>
  <c r="E224" i="1"/>
  <c r="F224" i="1"/>
  <c r="G224" i="1"/>
  <c r="E207" i="1"/>
  <c r="F207" i="1"/>
  <c r="G207" i="1"/>
  <c r="E319" i="1"/>
  <c r="F319" i="1"/>
  <c r="G319" i="1"/>
  <c r="E323" i="1"/>
  <c r="F323" i="1"/>
  <c r="G323" i="1"/>
  <c r="E217" i="1"/>
  <c r="F217" i="1"/>
  <c r="G217" i="1"/>
  <c r="E218" i="1"/>
  <c r="F218" i="1"/>
  <c r="G218" i="1"/>
  <c r="E322" i="1"/>
  <c r="F322" i="1"/>
  <c r="G322" i="1"/>
  <c r="E337" i="1"/>
  <c r="F337" i="1"/>
  <c r="G337" i="1"/>
  <c r="E314" i="1"/>
  <c r="F314" i="1"/>
  <c r="G314" i="1"/>
  <c r="E189" i="1"/>
  <c r="F189" i="1"/>
  <c r="G189" i="1"/>
  <c r="E236" i="1"/>
  <c r="F236" i="1"/>
  <c r="G236" i="1"/>
  <c r="E7" i="1"/>
  <c r="F7" i="1"/>
  <c r="G7" i="1"/>
  <c r="E204" i="1"/>
  <c r="F204" i="1"/>
  <c r="G204" i="1"/>
  <c r="E313" i="1"/>
  <c r="F313" i="1"/>
  <c r="G313" i="1"/>
  <c r="E324" i="1"/>
  <c r="F324" i="1"/>
  <c r="G324" i="1"/>
  <c r="E281" i="1"/>
  <c r="F281" i="1"/>
  <c r="G281" i="1"/>
  <c r="E220" i="1"/>
  <c r="F220" i="1"/>
  <c r="G220" i="1"/>
  <c r="E17" i="1"/>
  <c r="F17" i="1"/>
  <c r="G17" i="1"/>
  <c r="E312" i="1"/>
  <c r="F312" i="1"/>
  <c r="G312" i="1"/>
  <c r="E79" i="1"/>
  <c r="F79" i="1"/>
  <c r="G79" i="1"/>
  <c r="E100" i="1"/>
  <c r="F100" i="1"/>
  <c r="G100" i="1"/>
  <c r="E239" i="1"/>
  <c r="F239" i="1"/>
  <c r="G239" i="1"/>
  <c r="E199" i="1"/>
  <c r="F199" i="1"/>
  <c r="G199" i="1"/>
  <c r="E159" i="1"/>
  <c r="F159" i="1"/>
  <c r="G159" i="1"/>
  <c r="E136" i="1"/>
  <c r="F136" i="1"/>
  <c r="G136" i="1"/>
  <c r="E211" i="1"/>
  <c r="F211" i="1"/>
  <c r="G211" i="1"/>
  <c r="E329" i="1"/>
  <c r="F329" i="1"/>
  <c r="G329" i="1"/>
  <c r="E19" i="1"/>
  <c r="F19" i="1"/>
  <c r="G19" i="1"/>
  <c r="E28" i="1"/>
  <c r="F28" i="1"/>
  <c r="G28" i="1"/>
  <c r="E27" i="1"/>
  <c r="F27" i="1"/>
  <c r="G27" i="1"/>
  <c r="E188" i="1"/>
  <c r="F188" i="1"/>
  <c r="G188" i="1"/>
  <c r="E66" i="1"/>
  <c r="F66" i="1"/>
  <c r="G66" i="1"/>
  <c r="E101" i="1"/>
  <c r="F101" i="1"/>
  <c r="G101" i="1"/>
  <c r="E37" i="1"/>
  <c r="F37" i="1"/>
  <c r="G37" i="1"/>
  <c r="E38" i="1"/>
  <c r="F38" i="1"/>
  <c r="G38" i="1"/>
  <c r="E39" i="1"/>
  <c r="F39" i="1"/>
  <c r="G39" i="1"/>
  <c r="E203" i="1"/>
  <c r="F203" i="1"/>
  <c r="G203" i="1"/>
  <c r="E102" i="1"/>
  <c r="F102" i="1"/>
  <c r="G102" i="1"/>
  <c r="E108" i="1"/>
  <c r="F108" i="1"/>
  <c r="G108" i="1"/>
  <c r="E126" i="1"/>
  <c r="F126" i="1"/>
  <c r="G126" i="1"/>
  <c r="E152" i="1"/>
  <c r="F152" i="1"/>
  <c r="G152" i="1"/>
  <c r="E153" i="1"/>
  <c r="F153" i="1"/>
  <c r="G153" i="1"/>
  <c r="E160" i="1"/>
  <c r="F160" i="1"/>
  <c r="G160" i="1"/>
  <c r="E214" i="1"/>
  <c r="F214" i="1"/>
  <c r="G214" i="1"/>
  <c r="E243" i="1"/>
  <c r="F243" i="1"/>
  <c r="G243" i="1"/>
  <c r="E247" i="1"/>
  <c r="F247" i="1"/>
  <c r="G247" i="1"/>
  <c r="E253" i="1"/>
  <c r="F253" i="1"/>
  <c r="G253" i="1"/>
  <c r="E254" i="1"/>
  <c r="F254" i="1"/>
  <c r="G254" i="1"/>
  <c r="E258" i="1"/>
  <c r="F258" i="1"/>
  <c r="G258" i="1"/>
  <c r="E298" i="1"/>
  <c r="F298" i="1"/>
  <c r="G298" i="1"/>
  <c r="E336" i="1"/>
  <c r="F336" i="1"/>
  <c r="G336" i="1"/>
  <c r="E150" i="1"/>
  <c r="F150" i="1"/>
  <c r="G150" i="1"/>
  <c r="E161" i="1"/>
  <c r="F161" i="1"/>
  <c r="G161" i="1"/>
  <c r="E193" i="1"/>
  <c r="F193" i="1"/>
  <c r="G193" i="1"/>
  <c r="E335" i="1"/>
  <c r="F335" i="1"/>
  <c r="G335" i="1"/>
  <c r="E26" i="1"/>
  <c r="F26" i="1"/>
  <c r="G26" i="1"/>
  <c r="E139" i="1"/>
  <c r="F139" i="1"/>
  <c r="G139" i="1"/>
  <c r="E149" i="1"/>
  <c r="F149" i="1"/>
  <c r="G149" i="1"/>
  <c r="E151" i="1"/>
  <c r="F151" i="1"/>
  <c r="G151" i="1"/>
  <c r="E77" i="1"/>
  <c r="F77" i="1"/>
  <c r="G77" i="1"/>
  <c r="E80" i="1"/>
  <c r="F80" i="1"/>
  <c r="G80" i="1"/>
  <c r="E85" i="1"/>
  <c r="F85" i="1"/>
  <c r="G85" i="1"/>
  <c r="E98" i="1"/>
  <c r="F98" i="1"/>
  <c r="G98" i="1"/>
  <c r="E42" i="1"/>
  <c r="F42" i="1"/>
  <c r="G42" i="1"/>
  <c r="E330" i="1"/>
  <c r="F330" i="1"/>
  <c r="G330" i="1"/>
  <c r="E109" i="1"/>
  <c r="F109" i="1"/>
  <c r="G109" i="1"/>
  <c r="E111" i="1"/>
  <c r="F111" i="1"/>
  <c r="G111" i="1"/>
  <c r="E110" i="1"/>
  <c r="F110" i="1"/>
  <c r="G110" i="1"/>
  <c r="E125" i="1"/>
  <c r="F125" i="1"/>
  <c r="G125" i="1"/>
  <c r="E333" i="1"/>
  <c r="F333" i="1"/>
  <c r="G333" i="1"/>
  <c r="E107" i="1"/>
  <c r="F107" i="1"/>
  <c r="G107" i="1"/>
  <c r="E321" i="1"/>
  <c r="F321" i="1"/>
  <c r="G321" i="1"/>
  <c r="E194" i="1"/>
  <c r="F194" i="1"/>
  <c r="G194" i="1"/>
  <c r="E33" i="1"/>
  <c r="F33" i="1"/>
  <c r="G33" i="1"/>
  <c r="E34" i="1"/>
  <c r="F34" i="1"/>
  <c r="G34" i="1"/>
  <c r="E35" i="1"/>
  <c r="F35" i="1"/>
  <c r="G35" i="1"/>
  <c r="E36" i="1"/>
  <c r="F36" i="1"/>
  <c r="G36" i="1"/>
  <c r="E138" i="1"/>
  <c r="F138" i="1"/>
  <c r="G138" i="1"/>
  <c r="F31" i="1"/>
  <c r="G31" i="1"/>
  <c r="F32" i="1"/>
  <c r="G32" i="1"/>
  <c r="E31" i="1"/>
  <c r="E32" i="1"/>
  <c r="G75" i="1"/>
  <c r="F75" i="1"/>
  <c r="E75" i="1"/>
  <c r="E78" i="1"/>
  <c r="F78" i="1"/>
  <c r="G78" i="1"/>
  <c r="E29" i="1"/>
  <c r="F29" i="1"/>
  <c r="G29" i="1"/>
  <c r="E165" i="1"/>
  <c r="F165" i="1"/>
  <c r="G165" i="1"/>
  <c r="E191" i="1"/>
  <c r="F191" i="1"/>
  <c r="G191" i="1"/>
  <c r="E157" i="1"/>
  <c r="F157" i="1"/>
  <c r="G157" i="1"/>
  <c r="E212" i="1"/>
  <c r="F212" i="1"/>
  <c r="G212" i="1"/>
  <c r="E158" i="1"/>
  <c r="F158" i="1"/>
  <c r="G158" i="1"/>
  <c r="E137" i="1"/>
  <c r="F137" i="1"/>
  <c r="G137" i="1"/>
  <c r="E190" i="1"/>
  <c r="F190" i="1"/>
  <c r="G190" i="1"/>
</calcChain>
</file>

<file path=xl/sharedStrings.xml><?xml version="1.0" encoding="utf-8"?>
<sst xmlns="http://schemas.openxmlformats.org/spreadsheetml/2006/main" count="512" uniqueCount="356">
  <si>
    <t>Ваш заказ</t>
  </si>
  <si>
    <t>Диаметр горшка</t>
  </si>
  <si>
    <t>Высота (см)</t>
  </si>
  <si>
    <t>Наименование</t>
  </si>
  <si>
    <t>Розничная цена</t>
  </si>
  <si>
    <t>Голубым цветом выделены растения, зарезервированные по предварительным заказам.</t>
  </si>
  <si>
    <r>
      <t xml:space="preserve">Цена для оптовых покупателей при покупке в течение месяца однократно или разными накладными  на сумму </t>
    </r>
    <r>
      <rPr>
        <b/>
        <sz val="12"/>
        <color rgb="FFFF0000"/>
        <rFont val="Arial"/>
        <family val="2"/>
        <charset val="204"/>
      </rPr>
      <t>до 50 000 руб</t>
    </r>
  </si>
  <si>
    <r>
      <t xml:space="preserve">Цена для оптовых покупателей при покупке в течение месяца однократно или разными накладными  на сумму </t>
    </r>
    <r>
      <rPr>
        <b/>
        <sz val="12"/>
        <color rgb="FFFF0000"/>
        <rFont val="Arial"/>
        <family val="2"/>
        <charset val="204"/>
      </rPr>
      <t>от 50 000 руб до 80 000руб</t>
    </r>
  </si>
  <si>
    <t>12</t>
  </si>
  <si>
    <r>
      <t>Цена для оптовых покупателей при покупке в течение месяца однократно или разными накладными  на сумму</t>
    </r>
    <r>
      <rPr>
        <b/>
        <sz val="12"/>
        <color rgb="FFFF0000"/>
        <rFont val="Arial"/>
        <family val="2"/>
        <charset val="204"/>
      </rPr>
      <t xml:space="preserve"> более 80 000 руб</t>
    </r>
  </si>
  <si>
    <t>13</t>
  </si>
  <si>
    <t>14</t>
  </si>
  <si>
    <t>17</t>
  </si>
  <si>
    <t>19</t>
  </si>
  <si>
    <t>24</t>
  </si>
  <si>
    <t>8</t>
  </si>
  <si>
    <t>9</t>
  </si>
  <si>
    <t>15</t>
  </si>
  <si>
    <t xml:space="preserve">Олива </t>
  </si>
  <si>
    <r>
      <t xml:space="preserve">Зеленым цветом выделены уличные растения. </t>
    </r>
    <r>
      <rPr>
        <b/>
        <sz val="13"/>
        <color rgb="FFFF0000"/>
        <rFont val="Arial"/>
        <family val="2"/>
        <charset val="204"/>
      </rPr>
      <t>Полный прас уличных растений Вы можете увидеть на нашем сайте.</t>
    </r>
  </si>
  <si>
    <t>23</t>
  </si>
  <si>
    <t>Гортензия  Pa Grandiflora(На штамбе)</t>
  </si>
  <si>
    <t>28</t>
  </si>
  <si>
    <t>!!!!!  НАЖАВ НА НАЗВАНИЕ РАСТЕНИЯ ПОЯВЯТСЯ ФОТО (не на всех)</t>
  </si>
  <si>
    <t>Бересклет Jap Gem</t>
  </si>
  <si>
    <t>Ива  Babyl Tortuosa</t>
  </si>
  <si>
    <t>Сирень Ov</t>
  </si>
  <si>
    <t>38</t>
  </si>
  <si>
    <t>26</t>
  </si>
  <si>
    <t>32</t>
  </si>
  <si>
    <t>Леукотоэ TWISTING RED</t>
  </si>
  <si>
    <t>Леукотоэ  AXILLARIS CURLY RED</t>
  </si>
  <si>
    <t>Кипарисовик    PIS. FILIFERA NANA CH</t>
  </si>
  <si>
    <t>Бересклет  JAP GEM</t>
  </si>
  <si>
    <t>21</t>
  </si>
  <si>
    <t>Бересклет  JAPONICUS</t>
  </si>
  <si>
    <t>Бересклет  JAPONICUS MIX</t>
  </si>
  <si>
    <t>Можжевельник  MEDIA MINT JULEP JUNIPERU</t>
  </si>
  <si>
    <r>
      <t xml:space="preserve">Лиственница  DECIDUA 'LITTLE BOGLE' </t>
    </r>
    <r>
      <rPr>
        <b/>
        <sz val="13"/>
        <color rgb="FFFF0000"/>
        <rFont val="Arial"/>
        <family val="2"/>
        <charset val="204"/>
      </rPr>
      <t>(На штамбе, плакучая форма , очень крупная)</t>
    </r>
  </si>
  <si>
    <t>Гортензия  Pa Grandiflora</t>
  </si>
  <si>
    <t>Гортензия Pa Grandiflora</t>
  </si>
  <si>
    <t>Гортензия  Paniculata</t>
  </si>
  <si>
    <t>Бересклет  JAPONICUS HIMALAYA 'ANNIES</t>
  </si>
  <si>
    <t>Хоста  Ov</t>
  </si>
  <si>
    <t>Бересклет JAPONICUS MIX</t>
  </si>
  <si>
    <t>Клематис  Ov</t>
  </si>
  <si>
    <t>Бересклет Ja Marieke</t>
  </si>
  <si>
    <t xml:space="preserve">Оптовая цена при предварительном заказе по прайсу кратно паллетам </t>
  </si>
  <si>
    <t xml:space="preserve">Комментарий </t>
  </si>
  <si>
    <r>
      <t>Гортензия  PA LIV ROY FLOW (</t>
    </r>
    <r>
      <rPr>
        <b/>
        <sz val="13"/>
        <color rgb="FFFF0000"/>
        <rFont val="Arial"/>
        <family val="2"/>
        <charset val="204"/>
      </rPr>
      <t>Низкорослая, очень красивая ,с большими цветами!)</t>
    </r>
  </si>
  <si>
    <t>25</t>
  </si>
  <si>
    <t>Кактус GEM</t>
  </si>
  <si>
    <t>Цитрофортунелла  MICROCARPA</t>
  </si>
  <si>
    <t>22</t>
  </si>
  <si>
    <t xml:space="preserve">Кактус CANARIAS SCHAAL </t>
  </si>
  <si>
    <t>Эхинокактус GRUSONI</t>
  </si>
  <si>
    <t>Ферокактус CHRYSACANTHUS - V</t>
  </si>
  <si>
    <t>Кактус MELOCACTUS MAXONI</t>
  </si>
  <si>
    <t>Кактус MIX BOLCACTUS</t>
  </si>
  <si>
    <t xml:space="preserve">Кактус MIX </t>
  </si>
  <si>
    <t>Кактус MIX COLUMN</t>
  </si>
  <si>
    <t>16</t>
  </si>
  <si>
    <t>Опунция MICRODASYS</t>
  </si>
  <si>
    <t>Кодиеум GR PETRA</t>
  </si>
  <si>
    <t>Барбарис  ATROPURPUREA NA</t>
  </si>
  <si>
    <t>Барбарис DARTS RED LAD</t>
  </si>
  <si>
    <t>Барбарис ROSE GLOW</t>
  </si>
  <si>
    <t>Клематис KOKONOE 3.0 ET</t>
  </si>
  <si>
    <t>Клематис MUTI PINK</t>
  </si>
  <si>
    <t>Клематис MULTI BLUE</t>
  </si>
  <si>
    <t>Клематис VITICELLA PURPUREA PLENA E</t>
  </si>
  <si>
    <t>Сальвия NE SE DP BLUE</t>
  </si>
  <si>
    <t>Гортензия PA PANDRIA</t>
  </si>
  <si>
    <t>Гортензия PANICULATA</t>
  </si>
  <si>
    <t>11</t>
  </si>
  <si>
    <t>30</t>
  </si>
  <si>
    <t>Клематис OV</t>
  </si>
  <si>
    <t>Фикус EL MELANY</t>
  </si>
  <si>
    <t>Фикус EL ROBUSTA</t>
  </si>
  <si>
    <t>Олива EUROPAEA</t>
  </si>
  <si>
    <r>
      <t>Мелокактус MATANZANUS</t>
    </r>
    <r>
      <rPr>
        <b/>
        <sz val="13"/>
        <color rgb="FFFF0000"/>
        <rFont val="Arial"/>
        <family val="2"/>
        <charset val="204"/>
      </rPr>
      <t xml:space="preserve"> (Эксклюзив)</t>
    </r>
  </si>
  <si>
    <r>
      <t>Гибискус  Moscheutos (</t>
    </r>
    <r>
      <rPr>
        <b/>
        <sz val="13"/>
        <color rgb="FFFF0000"/>
        <rFont val="Arial"/>
        <family val="2"/>
        <charset val="204"/>
      </rPr>
      <t>Уличный,огромный цветок</t>
    </r>
    <r>
      <rPr>
        <b/>
        <sz val="13"/>
        <rFont val="Arial"/>
        <family val="2"/>
        <charset val="204"/>
      </rPr>
      <t>)</t>
    </r>
  </si>
  <si>
    <t>Драцена FRAG CINTHO LEMO</t>
  </si>
  <si>
    <t>Кодиеум GR EXCELLENT</t>
  </si>
  <si>
    <r>
      <t>Ховея FORSTERIANA (</t>
    </r>
    <r>
      <rPr>
        <b/>
        <sz val="13"/>
        <color rgb="FFFF0000"/>
        <rFont val="Arial"/>
        <family val="2"/>
        <charset val="204"/>
      </rPr>
      <t>Пальма Кентия</t>
    </r>
    <r>
      <rPr>
        <b/>
        <sz val="13"/>
        <rFont val="Arial"/>
        <family val="2"/>
        <charset val="204"/>
      </rPr>
      <t>)</t>
    </r>
  </si>
  <si>
    <t>Пеперомия Cayenne</t>
  </si>
  <si>
    <t>Кариота Mitis</t>
  </si>
  <si>
    <t>Самшит Sempervirens</t>
  </si>
  <si>
    <t>Гортензия Pa( Littl Spooky</t>
  </si>
  <si>
    <t>Кариота  Mitis</t>
  </si>
  <si>
    <t>Анемон  Prinz Heinri</t>
  </si>
  <si>
    <t>Морозник Ni Chr Carol</t>
  </si>
  <si>
    <t>Гортензия  M Mixk</t>
  </si>
  <si>
    <t>Ферокактус STAINESII 8</t>
  </si>
  <si>
    <t>Падуб MESERVEAE BLUE MAID STAM</t>
  </si>
  <si>
    <t>Можжевельник CHIN. BLUE ALPS</t>
  </si>
  <si>
    <t>Магнолия FRAGRANT CLOUD SUSAN, STEL</t>
  </si>
  <si>
    <t>Пираканта HOUTEN REK MIX</t>
  </si>
  <si>
    <t>20</t>
  </si>
  <si>
    <t>Гортензия Paniculata (Пинки винки</t>
  </si>
  <si>
    <r>
      <t>Ананас Ov (</t>
    </r>
    <r>
      <rPr>
        <b/>
        <sz val="13"/>
        <color rgb="FFFF0000"/>
        <rFont val="Arial"/>
        <family val="2"/>
        <charset val="204"/>
      </rPr>
      <t>Спецпредложение!!!</t>
    </r>
    <r>
      <rPr>
        <b/>
        <sz val="13"/>
        <rFont val="Arial"/>
        <family val="2"/>
        <charset val="204"/>
      </rPr>
      <t>)</t>
    </r>
  </si>
  <si>
    <t>Шамакипарис  LAWS. IVONNE</t>
  </si>
  <si>
    <t>Падуб ALTACLERENSIS GOLDEN KING</t>
  </si>
  <si>
    <t>Можжевельник  CHIN. STRICTA</t>
  </si>
  <si>
    <t>Тисс BACCATA REPANDENS</t>
  </si>
  <si>
    <t>Алоказия  Jacklynn</t>
  </si>
  <si>
    <t xml:space="preserve">Пеперомия Cayenne </t>
  </si>
  <si>
    <t>Нотокактус LENINGHAUSII</t>
  </si>
  <si>
    <t>Суккулент  (в керам. горшке на ножках)</t>
  </si>
  <si>
    <t>Суккулент  (в керам. плошке)</t>
  </si>
  <si>
    <r>
      <t>Цитрофортунелла Floridana (</t>
    </r>
    <r>
      <rPr>
        <b/>
        <sz val="13"/>
        <color rgb="FFFF0000"/>
        <rFont val="Arial"/>
        <family val="2"/>
        <charset val="204"/>
      </rPr>
      <t>Кумкват</t>
    </r>
    <r>
      <rPr>
        <b/>
        <sz val="13"/>
        <rFont val="Arial"/>
        <family val="2"/>
        <charset val="204"/>
      </rPr>
      <t>)</t>
    </r>
  </si>
  <si>
    <t>Эчеверия Gem</t>
  </si>
  <si>
    <t>Кактус  (Привитый гимнокалициум)</t>
  </si>
  <si>
    <t>Сансевиерия  Trifascia  Ov</t>
  </si>
  <si>
    <t>Фикус  El Abidjan</t>
  </si>
  <si>
    <t>Шеффлера Ar Nora (На штамбе)</t>
  </si>
  <si>
    <t>Туя Occ Brabant</t>
  </si>
  <si>
    <t>Туя Occ Smaragd</t>
  </si>
  <si>
    <t>Цитрофортунелла Limon</t>
  </si>
  <si>
    <r>
      <t>Фикус  Lyrata Bambino (</t>
    </r>
    <r>
      <rPr>
        <b/>
        <sz val="13"/>
        <color rgb="FFFF0000"/>
        <rFont val="Arial"/>
        <family val="2"/>
        <charset val="204"/>
      </rPr>
      <t>Многоствольный!!!</t>
    </r>
    <r>
      <rPr>
        <b/>
        <sz val="13"/>
        <rFont val="Arial"/>
        <family val="2"/>
        <charset val="204"/>
      </rPr>
      <t>)</t>
    </r>
  </si>
  <si>
    <r>
      <t>Цитрофортунелла  Li Pursha (</t>
    </r>
    <r>
      <rPr>
        <b/>
        <sz val="13"/>
        <color rgb="FFFF0000"/>
        <rFont val="Arial"/>
        <family val="2"/>
        <charset val="204"/>
      </rPr>
      <t>СЛАДКИЙ ЛАЙМ</t>
    </r>
    <r>
      <rPr>
        <b/>
        <sz val="13"/>
        <rFont val="Arial"/>
        <family val="2"/>
        <charset val="204"/>
      </rPr>
      <t xml:space="preserve">) </t>
    </r>
  </si>
  <si>
    <t>Монстера Adansonii</t>
  </si>
  <si>
    <t>Фикус  El Tineke</t>
  </si>
  <si>
    <t>Ива In Hakuro Nish</t>
  </si>
  <si>
    <t>Падуб Cr Luxus Globe (шар)</t>
  </si>
  <si>
    <t>Падуб Crenata</t>
  </si>
  <si>
    <t>Хедера Hibernica (уличный)</t>
  </si>
  <si>
    <t>Пахира Aquatica</t>
  </si>
  <si>
    <t>Хедера Wonder</t>
  </si>
  <si>
    <t>Сансевиерия Ov</t>
  </si>
  <si>
    <t>Бокарнея Recur</t>
  </si>
  <si>
    <t>Хамаекипарис st PIS. FILIFERA AUREA</t>
  </si>
  <si>
    <t>Хамаекипарис st PIS. SUNGOLD</t>
  </si>
  <si>
    <t>Скумпия  st COGG. ROYAL PURPLE</t>
  </si>
  <si>
    <t>Можжевельник st CHIN. BLUE ALPS</t>
  </si>
  <si>
    <t>Можжевельник st  CHIN. STRICTA</t>
  </si>
  <si>
    <t>Можжевельник st CHIN. STRICTA</t>
  </si>
  <si>
    <t>Можжевельник st HOR. ANDORRA COMP</t>
  </si>
  <si>
    <t>Можжевельник st HOR. BLUE CHIP</t>
  </si>
  <si>
    <t>Можжевельник st  MEDIA GOLD STAR</t>
  </si>
  <si>
    <t>Можжевельник st  MEDIA MINT JULEP</t>
  </si>
  <si>
    <t>Можжевельник st MEDIA MINT JULEP</t>
  </si>
  <si>
    <t>Можжевельник st PROCUMBENS NANA</t>
  </si>
  <si>
    <t>Можжевельник st SQUAMATA BLUE STAR</t>
  </si>
  <si>
    <t>Фаленопсисы</t>
  </si>
  <si>
    <t>Гастерия  D Due</t>
  </si>
  <si>
    <t>Вереск  Bl Gem Pt 2kl</t>
  </si>
  <si>
    <t>Самшит  Sempervirens</t>
  </si>
  <si>
    <t>Вереск  Bl Lianne</t>
  </si>
  <si>
    <r>
      <t xml:space="preserve">Замиокулькас (Черный)Raven  </t>
    </r>
    <r>
      <rPr>
        <b/>
        <sz val="13"/>
        <color rgb="FFC00000"/>
        <rFont val="Arial"/>
        <family val="2"/>
        <charset val="204"/>
      </rPr>
      <t>Спецпредложение!!!</t>
    </r>
  </si>
  <si>
    <r>
      <t>Суккулент Ov</t>
    </r>
    <r>
      <rPr>
        <b/>
        <sz val="13"/>
        <color rgb="FFC00000"/>
        <rFont val="Arial"/>
        <family val="2"/>
        <charset val="204"/>
      </rPr>
      <t xml:space="preserve">  Спецпредложение!!!</t>
    </r>
  </si>
  <si>
    <r>
      <t xml:space="preserve">Флокс Subulata </t>
    </r>
    <r>
      <rPr>
        <b/>
        <sz val="13"/>
        <color rgb="FFC00000"/>
        <rFont val="Arial"/>
        <family val="2"/>
        <charset val="204"/>
      </rPr>
      <t>Спецпредложение!!!</t>
    </r>
  </si>
  <si>
    <t>Алоказия Dragon Scale</t>
  </si>
  <si>
    <t>Алоказия Ov</t>
  </si>
  <si>
    <t>Бегония  Bel Alaska Creek</t>
  </si>
  <si>
    <t>Бонсай  Gem</t>
  </si>
  <si>
    <t>Кактус Gem</t>
  </si>
  <si>
    <t>Кактус Ov</t>
  </si>
  <si>
    <t>Калатея  Gem 5 Srt</t>
  </si>
  <si>
    <t>Калатея  Medallion</t>
  </si>
  <si>
    <t>Каллизия  Repens</t>
  </si>
  <si>
    <t>Вереск Bl Gem Pt 2kl</t>
  </si>
  <si>
    <t>Вереск Nova Gem 3 Kl</t>
  </si>
  <si>
    <t>Вереск Nova Gem 4 Kl</t>
  </si>
  <si>
    <t>Хризантема Cal Gemengd (Пуговка)</t>
  </si>
  <si>
    <t>Хризантема Gem 2 Kl Bloem</t>
  </si>
  <si>
    <t>Кодиеум Gr Excellent</t>
  </si>
  <si>
    <t>Гвоздика  Osc Pink Purple</t>
  </si>
  <si>
    <t>Бересклет  Jap Gem</t>
  </si>
  <si>
    <t>Фикус  Ben Exotica (ствол-коса)</t>
  </si>
  <si>
    <t>Фикус  El Ov</t>
  </si>
  <si>
    <t>Каланхое  Ge Gem 5 Kl</t>
  </si>
  <si>
    <t>Каланхое  Ge Perfecta Gem</t>
  </si>
  <si>
    <t>Ель  Gl Conica</t>
  </si>
  <si>
    <t>Рафидофора тетрасперма (Монстера</t>
  </si>
  <si>
    <t>Шеффлера Ar Gold Capell (на штамбе)</t>
  </si>
  <si>
    <t>Тисс  M Groenland</t>
  </si>
  <si>
    <t>Туя O Danica</t>
  </si>
  <si>
    <t>Алоказия  'Ninja'</t>
  </si>
  <si>
    <t xml:space="preserve">Дионея   Muscipula(Мухоловка </t>
  </si>
  <si>
    <t>Дионея  9cm Muscipula-colored pots</t>
  </si>
  <si>
    <t>Эпипремнум  Marble Queen</t>
  </si>
  <si>
    <t>Гимнокалициум Baldianum-683809</t>
  </si>
  <si>
    <t>Гибискус .Graff Cato-Lavender 2 br.</t>
  </si>
  <si>
    <t>Гибискус .Graff Double Apollo 2br.</t>
  </si>
  <si>
    <t>Гибискус .Graff Double Orange 2br.</t>
  </si>
  <si>
    <t>Гибискус .Graff Double Pink 2br.</t>
  </si>
  <si>
    <t>Гибискус .Graff Double Yellow 2br.</t>
  </si>
  <si>
    <t>Гибискус .Graff Petit Sunrise 2br.</t>
  </si>
  <si>
    <t xml:space="preserve">Гортензия  Macr.10,5cm Blue 2-4 ветки </t>
  </si>
  <si>
    <t>Нематантус  Mix  6cm</t>
  </si>
  <si>
    <t>Нематантус  Mix 11cm</t>
  </si>
  <si>
    <t>Пеперомия  Argyreia-665811</t>
  </si>
  <si>
    <t xml:space="preserve">Пеперомия  Montevideo </t>
  </si>
  <si>
    <t>Пеперомия  Red Luna-664711</t>
  </si>
  <si>
    <t>Сансевьерия zeylanica Fan 9 cm</t>
  </si>
  <si>
    <t>Шлюмбергера 9cm Tendenza White</t>
  </si>
  <si>
    <t>Непентес  9cm Gaya (Хищник )</t>
  </si>
  <si>
    <t>Азалия (НА штамбе )</t>
  </si>
  <si>
    <t>Антуриум  An Elido</t>
  </si>
  <si>
    <t>Антуриум  An Maine</t>
  </si>
  <si>
    <t>Антуриум  An Minnesota</t>
  </si>
  <si>
    <t>Антуриум  An Success Red</t>
  </si>
  <si>
    <t>Бересклет Ja M Aureov</t>
  </si>
  <si>
    <t>Вереск  Bl  Michelle</t>
  </si>
  <si>
    <t>Вереск  Bl Gem Pt 3kl</t>
  </si>
  <si>
    <t>Вереск  Bl Salena</t>
  </si>
  <si>
    <t>Гейхера  Ov</t>
  </si>
  <si>
    <t>Гипоэстес Gem</t>
  </si>
  <si>
    <t>Глоксиния  BРоза cade Gem</t>
  </si>
  <si>
    <t>Гузмания  Blitz</t>
  </si>
  <si>
    <t>Гузмания  Fie  Red</t>
  </si>
  <si>
    <t>Гузмания  Priscilla</t>
  </si>
  <si>
    <t>Ель  st Gl Conica</t>
  </si>
  <si>
    <t>Ель st  Gl Conica</t>
  </si>
  <si>
    <t>Замиокулькас  Zamiifolia</t>
  </si>
  <si>
    <t>Кактус  Gem</t>
  </si>
  <si>
    <t>6</t>
  </si>
  <si>
    <t>70 !!!</t>
  </si>
  <si>
    <t/>
  </si>
  <si>
    <t>Каланхое  Ge Rf Gem 6 Kl</t>
  </si>
  <si>
    <t>Калатея Gem</t>
  </si>
  <si>
    <t>Калатея Gem 4 Srt</t>
  </si>
  <si>
    <t>Кодиеум  Gr Excellent</t>
  </si>
  <si>
    <t>Кофе Arabica (В керам кружке)</t>
  </si>
  <si>
    <t xml:space="preserve">Маранта  OvOv(Пестролистная </t>
  </si>
  <si>
    <t>Монстера  Deliciosa</t>
  </si>
  <si>
    <t>Морозник Orientalis</t>
  </si>
  <si>
    <t>Нефролепис  Ex Green Lady</t>
  </si>
  <si>
    <t>Нефролепис  Ex Sonata</t>
  </si>
  <si>
    <t>Опунция  М dasys</t>
  </si>
  <si>
    <t>Партеноциссус Inser</t>
  </si>
  <si>
    <t>Пуансеттия  P Pri Gem</t>
  </si>
  <si>
    <t>Сенецио   Herreianus</t>
  </si>
  <si>
    <t>Сенецио   Роза wleyanus</t>
  </si>
  <si>
    <t>Сингониум  Ov</t>
  </si>
  <si>
    <t>Спатифиллум  Bingo Cupido</t>
  </si>
  <si>
    <t>Спатифиллум  Strauss</t>
  </si>
  <si>
    <t>Спатифиллум  Sweet Lauretta</t>
  </si>
  <si>
    <t>Спатифиллум  Sweet Silvana</t>
  </si>
  <si>
    <t>Тисс  st M GРоза enland</t>
  </si>
  <si>
    <t>Туя  Or Aurea Nana</t>
  </si>
  <si>
    <t>Фатсия  Ov</t>
  </si>
  <si>
    <t>Финик  Canariensis</t>
  </si>
  <si>
    <t>Хедера Плющ He Gold Kolibri</t>
  </si>
  <si>
    <t>Хедера Плющ He Goldchild</t>
  </si>
  <si>
    <t>ХойяC Tricolor</t>
  </si>
  <si>
    <t>Хризантемы st  Gemengd</t>
  </si>
  <si>
    <t>Шеффлера Ar (НА штамбе:Пестролистная</t>
  </si>
  <si>
    <t>Шеффлера Ar Nora (На штамбе</t>
  </si>
  <si>
    <t>Эпипремнум  Happy Leaf</t>
  </si>
  <si>
    <t>Юкка Elephantipes</t>
  </si>
  <si>
    <t>Роза   st Hot Jewel Спецпредложение!</t>
  </si>
  <si>
    <t>Роза  st Gigi Party Спецпредложение!</t>
  </si>
  <si>
    <t>Роза st Lotz Of Gem 6 KlСпецпредложение!</t>
  </si>
  <si>
    <t>Роза st Lotz Of Gem 6 Kl Спецпредложение!</t>
  </si>
  <si>
    <t>Роза st Lotz Of Gem 7 Kl Спецпредложение!</t>
  </si>
  <si>
    <t>Самшит   st Sempervirens Спецпредложение!</t>
  </si>
  <si>
    <t>Стефанотис  Fl Ov Спецпредложение!</t>
  </si>
  <si>
    <t>Суккулент Ov Спецпредложение!</t>
  </si>
  <si>
    <t>Тилландсия l Ov Спецпредложение!</t>
  </si>
  <si>
    <t>Хумата  Grif Tyerman Спецпредложение!</t>
  </si>
  <si>
    <t>Ель  st Gl Conica Спецпредложение!</t>
  </si>
  <si>
    <t>Маранта  Ov Спецпредложение!</t>
  </si>
  <si>
    <t>Калатея Ma Whitestar Спецпредложение!</t>
  </si>
  <si>
    <t>Кактус  Gem 18 Srt Спецпредложение!</t>
  </si>
  <si>
    <t>Гербера  Open Air GemСпецпредложение!</t>
  </si>
  <si>
    <t>Дисхидия  Nummularia Спецпредложение!</t>
  </si>
  <si>
    <t>Драцена  Marginata 3рр Спецпредложение!</t>
  </si>
  <si>
    <t>Кофе Arabica</t>
  </si>
  <si>
    <t>Фаленопсис 1st  Mix 5+ (bernhard)</t>
  </si>
  <si>
    <t>Фаленопсис 1st  Mix 6+ (bernhard)</t>
  </si>
  <si>
    <t>Фаленопсис 1st  Mix 6+ (levo)</t>
  </si>
  <si>
    <t>Фаленопсис 1st Mix 6+ (bonito)</t>
  </si>
  <si>
    <t>Алоказия  Black Velvet</t>
  </si>
  <si>
    <t>Алое  Tiki Tahi</t>
  </si>
  <si>
    <t>Брассика  (sierkool)</t>
  </si>
  <si>
    <t>Кактус Gem 18 Srt</t>
  </si>
  <si>
    <t>Вереск  Bl Safari</t>
  </si>
  <si>
    <t>Вереск  Bl Sanne</t>
  </si>
  <si>
    <t>Вереск  Bl Selly</t>
  </si>
  <si>
    <t>Вереск  Bl Verenka</t>
  </si>
  <si>
    <t>Вереск  Sky Barcelona</t>
  </si>
  <si>
    <t>Кампанула Is Napoli</t>
  </si>
  <si>
    <t>Хамедорея  Elegans Спец Предложение!НОВИНКА!</t>
  </si>
  <si>
    <t>Хризантема  Bouquet Pink</t>
  </si>
  <si>
    <t>Хризантема  Cal Gemengd (Пуговка</t>
  </si>
  <si>
    <t>Хризантема  Cal QuatРоза  (Пуговка</t>
  </si>
  <si>
    <t>Хризантема  Stream Gem Pot</t>
  </si>
  <si>
    <t>Крассула  Sunset</t>
  </si>
  <si>
    <t>Цикас Revoluta</t>
  </si>
  <si>
    <t>Дипсис  Lutescens</t>
  </si>
  <si>
    <t>Эпипремнум  Cebu BlueСпец Предложение!НОВИНКА!</t>
  </si>
  <si>
    <t>Эуфорбия Lac Cristata Спец Предложение!НОВИНКА!</t>
  </si>
  <si>
    <t>Пуансеттия P Chr F Red</t>
  </si>
  <si>
    <t>Фатсия Ov СУПЕР Предложение!!!</t>
  </si>
  <si>
    <t>Фикус  Be Kinky СУПЕР Предложение!!!</t>
  </si>
  <si>
    <t>Фикус  Ben Exotica 17 горшок СУПЕР Предложение!!!</t>
  </si>
  <si>
    <t>Фикус us Beng Audrey</t>
  </si>
  <si>
    <t>Хойя  Australis Lisa</t>
  </si>
  <si>
    <t>Хойя   Australis Lisa</t>
  </si>
  <si>
    <t>Хойя   Gem</t>
  </si>
  <si>
    <t>Гортензия M Gem Спец Предложение!НОВИНКА!</t>
  </si>
  <si>
    <t>Каланхое  Ge Cates Red СУПЕР Предложение!!!</t>
  </si>
  <si>
    <t>Каланхое  Ge Gem 5 Kl СУПЕР Предложение!!!</t>
  </si>
  <si>
    <t>Каланхое  Ge Nando Pink СУПЕР Предложение!!!</t>
  </si>
  <si>
    <t>Каланхое  Ge Rf Gem 5 Kl СУПЕР Предложение!!!</t>
  </si>
  <si>
    <t>Плант микс  Gem Gr 4 Srt СУПЕР Предложение!!!</t>
  </si>
  <si>
    <t>Драцена микс   Gr 6 Srt (полосатые СУПЕР Предложение!!!</t>
  </si>
  <si>
    <t>Драцена микс  Gr 6 Srt (Маджента,Маргината СУПЕР Предложение!!!</t>
  </si>
  <si>
    <t>Лилия  Or Souvenir</t>
  </si>
  <si>
    <t>Лилия  Or Starlight Exp</t>
  </si>
  <si>
    <t>Нефролепис Ex Green Lady</t>
  </si>
  <si>
    <t>Плант микс</t>
  </si>
  <si>
    <t>Пахиподиум  Lamerei Спец Предложение!НОВИНКА!</t>
  </si>
  <si>
    <t>Пахиподиум  LamereiСпец Предложение!НОВИНКА!</t>
  </si>
  <si>
    <t>Филодендрон Birkin</t>
  </si>
  <si>
    <t>Филодендрон Overig</t>
  </si>
  <si>
    <t>Финик Canariensis</t>
  </si>
  <si>
    <t>Азалия  на штамбе Ov</t>
  </si>
  <si>
    <t>Азалия   Si GemСУПЕР Предложение!!!</t>
  </si>
  <si>
    <t>Азалия   Si Vogel Gem СУПЕР Предложение!!!</t>
  </si>
  <si>
    <t>Азалия  Si Vogel Gem СУПЕР Предложение!!!</t>
  </si>
  <si>
    <t>Роза  Fav   Gem 3 Srt СУПЕР Предложение!!!</t>
  </si>
  <si>
    <t>Роза  Fav   Gem 4 Srt СУПЕР Предложение!!!</t>
  </si>
  <si>
    <t>Роза  Fav   Gem 5 Srt СУПЕР Предложение!!!</t>
  </si>
  <si>
    <t>Роза  Fav   Gem 6 Srt СУПЕР Предложение!!!</t>
  </si>
  <si>
    <t>Соланум  Pseudocapsic СУПЕР Предложение!!!</t>
  </si>
  <si>
    <t>Спатифиллум  Alana СУПЕР Предложение!!!</t>
  </si>
  <si>
    <t>Спатифиллум  Chopin СУПЕР Предложение!!!</t>
  </si>
  <si>
    <t>Спатифиллум  Sweet Chico</t>
  </si>
  <si>
    <t>Спатифиллум  Verdi</t>
  </si>
  <si>
    <t>Сингониум ArРоза Спец Предложение!НОВИНКА!</t>
  </si>
  <si>
    <t>Сингониум Ov</t>
  </si>
  <si>
    <t>Сингониум White Butterfly</t>
  </si>
  <si>
    <t>Замиокулькас  Zamiifolia Спец Предложение!НОВИНКА!</t>
  </si>
  <si>
    <t>Бегония  Rex Grp Gem СУПЕР Предложение!!!</t>
  </si>
  <si>
    <t>УЛИЧНЫЕ РАСТЕНИЯ</t>
  </si>
  <si>
    <t>Алоказия Melo 'Reptile' 11cm</t>
  </si>
  <si>
    <t>Алоказия 'Ninja'  9cm</t>
  </si>
  <si>
    <t>Каладиум Purple Light (НОВИНКА!Супер!)</t>
  </si>
  <si>
    <t>Дионея (Мухоловка)  9cm Muscipula</t>
  </si>
  <si>
    <t>Дионея (Мухоловка) 6cm Muscipula</t>
  </si>
  <si>
    <t>Гибискус R.S.Graff Double Apollo 2br.</t>
  </si>
  <si>
    <t>Гибискус .R.S.Graff Petit Sunrise 2br.</t>
  </si>
  <si>
    <t>Каланхое  Blos. RoseFlowers</t>
  </si>
  <si>
    <t>Монстера  Thai Constellation(ЭКСКЛЮЗИВ!!</t>
  </si>
  <si>
    <t>Пеперомия Abricos-665111</t>
  </si>
  <si>
    <t>Пеперомия Buenos Aires- 672611</t>
  </si>
  <si>
    <t>Пеперомия Cayenne-6681</t>
  </si>
  <si>
    <t>Пеперомия Quito-665911</t>
  </si>
  <si>
    <t>Пеперомия Red Luna-664711</t>
  </si>
  <si>
    <t>Филодендрон Jose Bruno-6021</t>
  </si>
  <si>
    <t>Филодендрон Florida Ghost Mint-10cm</t>
  </si>
  <si>
    <t>Шлюмбергера 9cm Tendenza Yellow</t>
  </si>
  <si>
    <t>Прайс компании Флориссима на 03  октября 2023 г.,                                         тел. 89286008972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</si>
</sst>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руб.-419];[Red]\-#,##0.00\ [$руб.-419]"/>
    <numFmt numFmtId="165" formatCode="\ #,##0.00\ ;\-#,##0.00\ ;&quot; -&quot;#\ ;\ @\ "/>
    <numFmt numFmtId="166" formatCode="\ #,##0\ ;\-#,##0\ ;&quot; -&quot;#\ ;\ @\ "/>
    <numFmt numFmtId="167" formatCode="[$-419]General"/>
  </numFmts>
  <fonts count="32" x14ac:knownFonts="1">
    <font>
      <sz val="1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rgb="FF0066CC"/>
      <name val="Calibri"/>
      <family val="2"/>
      <charset val="204"/>
    </font>
    <font>
      <u/>
      <sz val="10"/>
      <color rgb="FF0563C1"/>
      <name val="Arial"/>
      <family val="2"/>
      <charset val="204"/>
    </font>
    <font>
      <u/>
      <sz val="10"/>
      <color rgb="FF0563C1"/>
      <name val="Arial"/>
      <family val="2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3"/>
      <color rgb="FF000000"/>
      <name val="Arial"/>
      <family val="2"/>
      <charset val="204"/>
    </font>
    <font>
      <sz val="13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color rgb="FF000000"/>
      <name val="Arial"/>
      <family val="2"/>
      <charset val="204"/>
    </font>
    <font>
      <sz val="3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18"/>
      <name val="Arial"/>
      <family val="2"/>
      <charset val="204"/>
    </font>
    <font>
      <b/>
      <sz val="13"/>
      <color rgb="FFC00000"/>
      <name val="Arial"/>
      <family val="2"/>
      <charset val="204"/>
    </font>
    <font>
      <b/>
      <sz val="13"/>
      <name val="Arial"/>
      <family val="2"/>
    </font>
    <font>
      <b/>
      <sz val="13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CC99"/>
        <bgColor rgb="FFC5E0B4"/>
      </patternFill>
    </fill>
    <fill>
      <patternFill patternType="solid">
        <fgColor rgb="FF00CCFF"/>
        <bgColor rgb="FF33CCCC"/>
      </patternFill>
    </fill>
    <fill>
      <patternFill patternType="solid">
        <fgColor rgb="FF339966"/>
        <bgColor rgb="FF008080"/>
      </patternFill>
    </fill>
    <fill>
      <patternFill patternType="solid">
        <fgColor theme="5" tint="0.79998168889431442"/>
        <bgColor rgb="FFCCCC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rgb="FF33CC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165" fontId="9" fillId="0" borderId="0" applyBorder="0" applyProtection="0"/>
    <xf numFmtId="0" fontId="1" fillId="0" borderId="0" applyBorder="0" applyProtection="0">
      <alignment horizontal="center"/>
    </xf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6" fillId="0" borderId="0"/>
    <xf numFmtId="0" fontId="7" fillId="0" borderId="0"/>
    <xf numFmtId="0" fontId="8" fillId="0" borderId="0"/>
    <xf numFmtId="165" fontId="9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4" fillId="0" borderId="0" applyBorder="0" applyProtection="0"/>
    <xf numFmtId="0" fontId="8" fillId="0" borderId="0"/>
    <xf numFmtId="0" fontId="13" fillId="0" borderId="0" applyNumberForma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20" fillId="0" borderId="0" applyFill="0" applyProtection="0"/>
    <xf numFmtId="167" fontId="10" fillId="0" borderId="0"/>
  </cellStyleXfs>
  <cellXfs count="92">
    <xf numFmtId="0" fontId="0" fillId="0" borderId="0" xfId="0"/>
    <xf numFmtId="166" fontId="11" fillId="5" borderId="2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8" borderId="2" xfId="13" applyFont="1" applyFill="1" applyBorder="1" applyAlignment="1" applyProtection="1">
      <alignment horizontal="center" vertical="center"/>
      <protection locked="0"/>
    </xf>
    <xf numFmtId="0" fontId="23" fillId="4" borderId="2" xfId="17" applyFont="1" applyFill="1" applyBorder="1" applyAlignment="1" applyProtection="1">
      <alignment horizontal="center" vertical="center" wrapText="1"/>
    </xf>
    <xf numFmtId="1" fontId="23" fillId="4" borderId="2" xfId="17" applyNumberFormat="1" applyFont="1" applyFill="1" applyBorder="1" applyAlignment="1" applyProtection="1">
      <alignment horizontal="center" vertical="center" wrapText="1"/>
    </xf>
    <xf numFmtId="1" fontId="18" fillId="9" borderId="2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 horizontal="center" vertical="center"/>
    </xf>
    <xf numFmtId="1" fontId="18" fillId="7" borderId="2" xfId="0" applyNumberFormat="1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12" borderId="2" xfId="0" applyFont="1" applyFill="1" applyBorder="1" applyAlignment="1">
      <alignment horizontal="left" wrapText="1"/>
    </xf>
    <xf numFmtId="0" fontId="11" fillId="8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 applyProtection="1">
      <alignment horizontal="left" vertical="top"/>
      <protection locked="0"/>
    </xf>
    <xf numFmtId="0" fontId="18" fillId="12" borderId="2" xfId="0" applyFont="1" applyFill="1" applyBorder="1" applyAlignment="1" applyProtection="1">
      <alignment horizontal="left" vertical="top" wrapText="1"/>
      <protection locked="0"/>
    </xf>
    <xf numFmtId="1" fontId="18" fillId="13" borderId="2" xfId="0" applyNumberFormat="1" applyFont="1" applyFill="1" applyBorder="1" applyAlignment="1">
      <alignment horizontal="center"/>
    </xf>
    <xf numFmtId="0" fontId="18" fillId="14" borderId="2" xfId="0" applyFont="1" applyFill="1" applyBorder="1" applyAlignment="1" applyProtection="1">
      <alignment vertical="top"/>
      <protection locked="0"/>
    </xf>
    <xf numFmtId="0" fontId="19" fillId="11" borderId="2" xfId="0" applyFont="1" applyFill="1" applyBorder="1" applyAlignment="1" applyProtection="1">
      <alignment horizontal="center" vertical="top"/>
      <protection locked="0"/>
    </xf>
    <xf numFmtId="1" fontId="19" fillId="11" borderId="2" xfId="0" applyNumberFormat="1" applyFont="1" applyFill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9" fillId="14" borderId="2" xfId="0" applyFont="1" applyFill="1" applyBorder="1" applyAlignment="1" applyProtection="1">
      <alignment horizontal="left" vertical="top"/>
      <protection locked="0"/>
    </xf>
    <xf numFmtId="0" fontId="19" fillId="13" borderId="2" xfId="0" applyFont="1" applyFill="1" applyBorder="1" applyAlignment="1">
      <alignment horizontal="center"/>
    </xf>
    <xf numFmtId="1" fontId="19" fillId="13" borderId="2" xfId="0" applyNumberFormat="1" applyFont="1" applyFill="1" applyBorder="1" applyAlignment="1" applyProtection="1">
      <alignment horizontal="center" vertical="top"/>
      <protection locked="0"/>
    </xf>
    <xf numFmtId="1" fontId="19" fillId="13" borderId="2" xfId="0" applyNumberFormat="1" applyFont="1" applyFill="1" applyBorder="1" applyAlignment="1">
      <alignment horizontal="center"/>
    </xf>
    <xf numFmtId="0" fontId="19" fillId="12" borderId="2" xfId="0" applyFont="1" applyFill="1" applyBorder="1" applyAlignment="1">
      <alignment horizontal="left"/>
    </xf>
    <xf numFmtId="0" fontId="18" fillId="14" borderId="2" xfId="0" applyFont="1" applyFill="1" applyBorder="1" applyAlignment="1" applyProtection="1">
      <alignment horizontal="left" vertical="top"/>
      <protection locked="0"/>
    </xf>
    <xf numFmtId="0" fontId="11" fillId="8" borderId="2" xfId="0" applyFont="1" applyFill="1" applyBorder="1" applyAlignment="1">
      <alignment vertical="center" wrapText="1"/>
    </xf>
    <xf numFmtId="0" fontId="18" fillId="13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 applyProtection="1">
      <alignment vertical="top"/>
      <protection locked="0"/>
    </xf>
    <xf numFmtId="0" fontId="18" fillId="16" borderId="2" xfId="0" applyFont="1" applyFill="1" applyBorder="1" applyAlignment="1" applyProtection="1">
      <alignment vertical="top"/>
      <protection locked="0"/>
    </xf>
    <xf numFmtId="0" fontId="18" fillId="11" borderId="2" xfId="0" applyFont="1" applyFill="1" applyBorder="1" applyAlignment="1" applyProtection="1">
      <alignment horizontal="center" vertical="top"/>
      <protection locked="0"/>
    </xf>
    <xf numFmtId="1" fontId="18" fillId="11" borderId="2" xfId="0" applyNumberFormat="1" applyFont="1" applyFill="1" applyBorder="1" applyAlignment="1" applyProtection="1">
      <alignment horizontal="center" vertical="top"/>
      <protection locked="0"/>
    </xf>
    <xf numFmtId="0" fontId="18" fillId="17" borderId="2" xfId="0" applyFont="1" applyFill="1" applyBorder="1" applyAlignment="1">
      <alignment horizontal="center"/>
    </xf>
    <xf numFmtId="0" fontId="18" fillId="12" borderId="2" xfId="0" applyFont="1" applyFill="1" applyBorder="1" applyAlignment="1" applyProtection="1">
      <alignment vertical="top"/>
      <protection locked="0"/>
    </xf>
    <xf numFmtId="0" fontId="18" fillId="17" borderId="2" xfId="0" applyFont="1" applyFill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vertical="top"/>
      <protection locked="0"/>
    </xf>
    <xf numFmtId="0" fontId="19" fillId="18" borderId="2" xfId="0" applyFont="1" applyFill="1" applyBorder="1" applyAlignment="1" applyProtection="1">
      <alignment vertical="top"/>
      <protection locked="0"/>
    </xf>
    <xf numFmtId="0" fontId="19" fillId="17" borderId="2" xfId="0" applyFont="1" applyFill="1" applyBorder="1" applyAlignment="1" applyProtection="1">
      <alignment horizontal="center" vertical="top"/>
      <protection locked="0"/>
    </xf>
    <xf numFmtId="0" fontId="23" fillId="4" borderId="2" xfId="18" applyFont="1" applyFill="1" applyBorder="1" applyAlignment="1" applyProtection="1">
      <alignment horizontal="center" vertical="center" wrapText="1"/>
    </xf>
    <xf numFmtId="0" fontId="25" fillId="4" borderId="2" xfId="18" applyFont="1" applyFill="1" applyBorder="1" applyAlignment="1" applyProtection="1">
      <alignment horizontal="center" vertical="center" wrapText="1"/>
    </xf>
    <xf numFmtId="0" fontId="11" fillId="10" borderId="2" xfId="17" applyFont="1" applyFill="1" applyBorder="1" applyAlignment="1" applyProtection="1">
      <alignment vertical="center" wrapText="1"/>
    </xf>
    <xf numFmtId="1" fontId="18" fillId="6" borderId="2" xfId="0" applyNumberFormat="1" applyFont="1" applyFill="1" applyBorder="1" applyAlignment="1">
      <alignment horizontal="center" vertical="center"/>
    </xf>
    <xf numFmtId="0" fontId="11" fillId="4" borderId="2" xfId="18" applyFont="1" applyFill="1" applyBorder="1" applyAlignment="1" applyProtection="1">
      <alignment horizontal="center" vertical="center" wrapText="1"/>
    </xf>
    <xf numFmtId="0" fontId="18" fillId="4" borderId="2" xfId="18" applyFont="1" applyFill="1" applyBorder="1" applyAlignment="1" applyProtection="1">
      <alignment horizontal="center" vertical="center" wrapText="1"/>
    </xf>
    <xf numFmtId="0" fontId="12" fillId="19" borderId="2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/>
    </xf>
    <xf numFmtId="0" fontId="18" fillId="0" borderId="2" xfId="0" applyFont="1" applyBorder="1"/>
    <xf numFmtId="1" fontId="18" fillId="0" borderId="2" xfId="0" applyNumberFormat="1" applyFont="1" applyBorder="1"/>
    <xf numFmtId="0" fontId="18" fillId="11" borderId="2" xfId="0" quotePrefix="1" applyFont="1" applyFill="1" applyBorder="1" applyAlignment="1">
      <alignment horizontal="center"/>
    </xf>
    <xf numFmtId="0" fontId="18" fillId="19" borderId="2" xfId="0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left" vertical="top"/>
      <protection locked="0"/>
    </xf>
    <xf numFmtId="0" fontId="18" fillId="18" borderId="2" xfId="0" applyFont="1" applyFill="1" applyBorder="1" applyAlignment="1" applyProtection="1">
      <alignment horizontal="left" vertical="top"/>
      <protection locked="0"/>
    </xf>
    <xf numFmtId="0" fontId="18" fillId="11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20" borderId="2" xfId="0" applyFont="1" applyFill="1" applyBorder="1" applyAlignment="1" applyProtection="1">
      <alignment vertical="top"/>
      <protection locked="0"/>
    </xf>
    <xf numFmtId="0" fontId="18" fillId="20" borderId="2" xfId="0" applyFont="1" applyFill="1" applyBorder="1" applyAlignment="1" applyProtection="1">
      <alignment horizontal="left" vertical="top"/>
      <protection locked="0"/>
    </xf>
    <xf numFmtId="0" fontId="18" fillId="21" borderId="2" xfId="0" applyFont="1" applyFill="1" applyBorder="1" applyAlignment="1" applyProtection="1">
      <alignment horizontal="center" vertical="top"/>
      <protection locked="0"/>
    </xf>
    <xf numFmtId="0" fontId="18" fillId="18" borderId="2" xfId="0" applyFont="1" applyFill="1" applyBorder="1" applyAlignment="1" applyProtection="1">
      <alignment vertical="top"/>
      <protection locked="0"/>
    </xf>
    <xf numFmtId="0" fontId="19" fillId="16" borderId="2" xfId="0" applyFont="1" applyFill="1" applyBorder="1" applyAlignment="1" applyProtection="1">
      <alignment vertical="top"/>
      <protection locked="0"/>
    </xf>
    <xf numFmtId="1" fontId="31" fillId="0" borderId="2" xfId="0" applyNumberFormat="1" applyFont="1" applyBorder="1"/>
    <xf numFmtId="0" fontId="31" fillId="0" borderId="2" xfId="0" applyFont="1" applyBorder="1"/>
    <xf numFmtId="0" fontId="30" fillId="17" borderId="2" xfId="0" applyFont="1" applyFill="1" applyBorder="1" applyAlignment="1">
      <alignment horizontal="center"/>
    </xf>
    <xf numFmtId="0" fontId="31" fillId="11" borderId="2" xfId="0" quotePrefix="1" applyFont="1" applyFill="1" applyBorder="1" applyAlignment="1">
      <alignment horizontal="center"/>
    </xf>
    <xf numFmtId="0" fontId="18" fillId="11" borderId="0" xfId="0" applyFont="1" applyFill="1" applyAlignment="1" applyProtection="1">
      <alignment horizontal="center" vertical="top"/>
      <protection locked="0"/>
    </xf>
    <xf numFmtId="0" fontId="31" fillId="11" borderId="2" xfId="0" applyFont="1" applyFill="1" applyBorder="1" applyAlignment="1">
      <alignment horizontal="center"/>
    </xf>
    <xf numFmtId="0" fontId="19" fillId="11" borderId="8" xfId="0" applyFont="1" applyFill="1" applyBorder="1" applyAlignment="1" applyProtection="1">
      <alignment horizontal="center" vertical="top"/>
      <protection locked="0"/>
    </xf>
    <xf numFmtId="0" fontId="19" fillId="11" borderId="0" xfId="0" applyFont="1" applyFill="1" applyAlignment="1" applyProtection="1">
      <alignment horizontal="center" vertical="top"/>
      <protection locked="0"/>
    </xf>
    <xf numFmtId="0" fontId="31" fillId="11" borderId="0" xfId="0" quotePrefix="1" applyFont="1" applyFill="1" applyAlignment="1">
      <alignment horizontal="center"/>
    </xf>
    <xf numFmtId="0" fontId="18" fillId="11" borderId="5" xfId="0" applyFont="1" applyFill="1" applyBorder="1" applyAlignment="1" applyProtection="1">
      <alignment horizontal="center" vertical="top"/>
      <protection locked="0"/>
    </xf>
    <xf numFmtId="0" fontId="18" fillId="11" borderId="8" xfId="0" applyFont="1" applyFill="1" applyBorder="1" applyAlignment="1" applyProtection="1">
      <alignment horizontal="center" vertical="top"/>
      <protection locked="0"/>
    </xf>
    <xf numFmtId="0" fontId="18" fillId="11" borderId="8" xfId="0" applyFont="1" applyFill="1" applyBorder="1" applyAlignment="1">
      <alignment horizontal="center" wrapText="1"/>
    </xf>
    <xf numFmtId="0" fontId="18" fillId="11" borderId="0" xfId="0" applyFont="1" applyFill="1" applyAlignment="1">
      <alignment horizontal="center"/>
    </xf>
    <xf numFmtId="1" fontId="18" fillId="11" borderId="8" xfId="0" applyNumberFormat="1" applyFont="1" applyFill="1" applyBorder="1" applyAlignment="1" applyProtection="1">
      <alignment horizontal="center" vertical="top"/>
      <protection locked="0"/>
    </xf>
    <xf numFmtId="1" fontId="19" fillId="11" borderId="8" xfId="0" applyNumberFormat="1" applyFont="1" applyFill="1" applyBorder="1" applyAlignment="1" applyProtection="1">
      <alignment horizontal="center" vertical="top"/>
      <protection locked="0"/>
    </xf>
    <xf numFmtId="0" fontId="31" fillId="11" borderId="7" xfId="0" quotePrefix="1" applyFont="1" applyFill="1" applyBorder="1" applyAlignment="1">
      <alignment horizontal="center"/>
    </xf>
    <xf numFmtId="1" fontId="18" fillId="11" borderId="9" xfId="0" applyNumberFormat="1" applyFont="1" applyFill="1" applyBorder="1" applyAlignment="1" applyProtection="1">
      <alignment horizontal="center" vertical="top"/>
      <protection locked="0"/>
    </xf>
    <xf numFmtId="0" fontId="18" fillId="11" borderId="8" xfId="0" applyFont="1" applyFill="1" applyBorder="1" applyAlignment="1">
      <alignment horizontal="center"/>
    </xf>
    <xf numFmtId="1" fontId="31" fillId="16" borderId="2" xfId="0" applyNumberFormat="1" applyFont="1" applyFill="1" applyBorder="1"/>
    <xf numFmtId="0" fontId="28" fillId="15" borderId="4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center" vertical="center"/>
    </xf>
    <xf numFmtId="0" fontId="28" fillId="15" borderId="6" xfId="0" applyFont="1" applyFill="1" applyBorder="1" applyAlignment="1">
      <alignment horizontal="center" vertical="center"/>
    </xf>
    <xf numFmtId="0" fontId="11" fillId="4" borderId="4" xfId="18" applyFont="1" applyFill="1" applyBorder="1" applyAlignment="1" applyProtection="1">
      <alignment horizontal="center" vertical="center" wrapText="1"/>
    </xf>
    <xf numFmtId="0" fontId="11" fillId="4" borderId="6" xfId="18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17" applyFont="1" applyFill="1" applyBorder="1" applyAlignment="1" applyProtection="1">
      <alignment horizontal="center" vertical="center" wrapText="1"/>
    </xf>
    <xf numFmtId="0" fontId="27" fillId="3" borderId="2" xfId="17" applyFont="1" applyFill="1" applyBorder="1" applyAlignment="1" applyProtection="1">
      <alignment horizontal="center" vertical="center" wrapText="1"/>
    </xf>
  </cellXfs>
  <cellStyles count="31">
    <cellStyle name="Excel Built-in Explanatory Text" xfId="17" xr:uid="{00000000-0005-0000-0000-000000000000}"/>
    <cellStyle name="Excel Built-in Explanatory Text 2" xfId="18" xr:uid="{00000000-0005-0000-0000-000001000000}"/>
    <cellStyle name="Excel Built-in Normal" xfId="30" xr:uid="{00000000-0005-0000-0000-000002000000}"/>
    <cellStyle name="Heading 3" xfId="2" xr:uid="{00000000-0005-0000-0000-000003000000}"/>
    <cellStyle name="Heading 3 2" xfId="3" xr:uid="{00000000-0005-0000-0000-000004000000}"/>
    <cellStyle name="Heading1 1" xfId="4" xr:uid="{00000000-0005-0000-0000-000005000000}"/>
    <cellStyle name="Heading1 1 2" xfId="5" xr:uid="{00000000-0005-0000-0000-000006000000}"/>
    <cellStyle name="Result 1" xfId="6" xr:uid="{00000000-0005-0000-0000-000007000000}"/>
    <cellStyle name="Result 1 2" xfId="7" xr:uid="{00000000-0005-0000-0000-000008000000}"/>
    <cellStyle name="Result2 1" xfId="8" xr:uid="{00000000-0005-0000-0000-000009000000}"/>
    <cellStyle name="Result2 1 2" xfId="9" xr:uid="{00000000-0005-0000-0000-00000A000000}"/>
    <cellStyle name="Гиперссылка 2" xfId="10" xr:uid="{00000000-0005-0000-0000-00000B000000}"/>
    <cellStyle name="Гиперссылка 3" xfId="11" xr:uid="{00000000-0005-0000-0000-00000C000000}"/>
    <cellStyle name="Гиперссылка 4" xfId="12" xr:uid="{00000000-0005-0000-0000-00000D000000}"/>
    <cellStyle name="Гиперссылка 4 2" xfId="24" xr:uid="{00000000-0005-0000-0000-00000E000000}"/>
    <cellStyle name="Гиперссылка 5" xfId="19" xr:uid="{00000000-0005-0000-0000-00000F000000}"/>
    <cellStyle name="Гиперссылка 6" xfId="21" xr:uid="{00000000-0005-0000-0000-000010000000}"/>
    <cellStyle name="Гиперссылка 6 2" xfId="26" xr:uid="{00000000-0005-0000-0000-000011000000}"/>
    <cellStyle name="Гиперссылка 7" xfId="23" xr:uid="{00000000-0005-0000-0000-000012000000}"/>
    <cellStyle name="Гиперссылка 7 2" xfId="28" xr:uid="{00000000-0005-0000-0000-000013000000}"/>
    <cellStyle name="Обычный" xfId="0" builtinId="0"/>
    <cellStyle name="Обычный 2" xfId="13" xr:uid="{00000000-0005-0000-0000-000015000000}"/>
    <cellStyle name="Обычный 3" xfId="14" xr:uid="{00000000-0005-0000-0000-000016000000}"/>
    <cellStyle name="Обычный 4" xfId="15" xr:uid="{00000000-0005-0000-0000-000017000000}"/>
    <cellStyle name="Обычный 5" xfId="20" xr:uid="{00000000-0005-0000-0000-000018000000}"/>
    <cellStyle name="Обычный 5 2" xfId="25" xr:uid="{00000000-0005-0000-0000-000019000000}"/>
    <cellStyle name="Обычный 6" xfId="22" xr:uid="{00000000-0005-0000-0000-00001A000000}"/>
    <cellStyle name="Обычный 6 2" xfId="27" xr:uid="{00000000-0005-0000-0000-00001B000000}"/>
    <cellStyle name="Обычный 7" xfId="29" xr:uid="{00000000-0005-0000-0000-00001C000000}"/>
    <cellStyle name="Финансовый" xfId="1" builtinId="3"/>
    <cellStyle name="Финансовый 2" xfId="16" xr:uid="{00000000-0005-0000-0000-00001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563C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FF"/>
      <color rgb="FFFF99FF"/>
      <color rgb="FFFFCC99"/>
      <color rgb="FFFF66FF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3421742</xdr:colOff>
      <xdr:row>0</xdr:row>
      <xdr:rowOff>0</xdr:rowOff>
    </xdr:from>
    <xdr:to>
      <xdr:col>4</xdr:col>
      <xdr:colOff>660400</xdr:colOff>
      <xdr:row>0</xdr:row>
      <xdr:rowOff>2299606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47342" y="0"/>
          <a:ext cx="3347358" cy="2299606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lowersplants.shop/Pictures/X535161_V_1.jpg" TargetMode="External"/><Relationship Id="rId21" Type="http://schemas.openxmlformats.org/officeDocument/2006/relationships/hyperlink" Target="https://flowersplants.shop/Pictures/X526799_H_1.jpg" TargetMode="External"/><Relationship Id="rId42" Type="http://schemas.openxmlformats.org/officeDocument/2006/relationships/hyperlink" Target="https://flowersplants.shop/Pictures/X537275_H_1.jpg" TargetMode="External"/><Relationship Id="rId63" Type="http://schemas.openxmlformats.org/officeDocument/2006/relationships/hyperlink" Target="&#1052;&#1086;&#1078;&#1078;&#1077;&#1074;&#1077;&#1083;&#1100;&#1085;&#1080;&#1082;-&#1075;&#1086;&#1088;&#1080;&#1079;&#1086;&#1085;&#1090;&#1072;&#1083;&#1100;&#1085;&#1099;&#1080;&#774;-Andorra-Compact.jpg" TargetMode="External"/><Relationship Id="rId84" Type="http://schemas.openxmlformats.org/officeDocument/2006/relationships/hyperlink" Target="https://flowersplants.shop/Pictures/X544721_H_1.jpg" TargetMode="External"/><Relationship Id="rId138" Type="http://schemas.openxmlformats.org/officeDocument/2006/relationships/hyperlink" Target="https://flowersplants.shop/Pictures/X547459_H_1.jpg" TargetMode="External"/><Relationship Id="rId159" Type="http://schemas.openxmlformats.org/officeDocument/2006/relationships/hyperlink" Target="https://flowersplants.shop/Pictures/X547392_H_1.jpg" TargetMode="External"/><Relationship Id="rId170" Type="http://schemas.openxmlformats.org/officeDocument/2006/relationships/hyperlink" Target="https://flowersplants.shop/Pictures/X547358_H_1.jpg" TargetMode="External"/><Relationship Id="rId191" Type="http://schemas.openxmlformats.org/officeDocument/2006/relationships/hyperlink" Target="https://flowersplants.shop/Pictures/X548304_H_1.jpg" TargetMode="External"/><Relationship Id="rId205" Type="http://schemas.openxmlformats.org/officeDocument/2006/relationships/hyperlink" Target="https://flowersplants.shop/Pictures/X548439_H_1.jpg" TargetMode="External"/><Relationship Id="rId107" Type="http://schemas.openxmlformats.org/officeDocument/2006/relationships/hyperlink" Target="https://flowersplants.shop/Pictures/X544788_H_1.jpg" TargetMode="External"/><Relationship Id="rId11" Type="http://schemas.openxmlformats.org/officeDocument/2006/relationships/hyperlink" Target="https://flowersplants.shop/Pictures/X525769_H_1.jpg" TargetMode="External"/><Relationship Id="rId32" Type="http://schemas.openxmlformats.org/officeDocument/2006/relationships/hyperlink" Target="https://flowersplants.shop/Pictures/X529198_H_1.jpg" TargetMode="External"/><Relationship Id="rId53" Type="http://schemas.openxmlformats.org/officeDocument/2006/relationships/hyperlink" Target="https://flowersplants.shop/Pictures/A30782_V_1.jpg" TargetMode="External"/><Relationship Id="rId74" Type="http://schemas.openxmlformats.org/officeDocument/2006/relationships/hyperlink" Target="https://flowersplants.shop/Pictures/X543970_H_1.jpg" TargetMode="External"/><Relationship Id="rId128" Type="http://schemas.openxmlformats.org/officeDocument/2006/relationships/hyperlink" Target="https://flowersplants.shop/Pictures/X547164_H_1.jpg" TargetMode="External"/><Relationship Id="rId149" Type="http://schemas.openxmlformats.org/officeDocument/2006/relationships/hyperlink" Target="https://flowersplants.shop/Pictures/X547416_H_1.jpg" TargetMode="External"/><Relationship Id="rId5" Type="http://schemas.openxmlformats.org/officeDocument/2006/relationships/hyperlink" Target="https://flowersplants.shop/Pictures/X492043_H_1.jpg" TargetMode="External"/><Relationship Id="rId95" Type="http://schemas.openxmlformats.org/officeDocument/2006/relationships/hyperlink" Target="https://flowersplants.shop/Pictures/X544650_H_1.jpg" TargetMode="External"/><Relationship Id="rId160" Type="http://schemas.openxmlformats.org/officeDocument/2006/relationships/hyperlink" Target="https://flowersplants.shop/Pictures/X547402_V_1.jpg" TargetMode="External"/><Relationship Id="rId181" Type="http://schemas.openxmlformats.org/officeDocument/2006/relationships/hyperlink" Target="https://flowersplants.shop/Pictures/X548406_H_1.jpg" TargetMode="External"/><Relationship Id="rId216" Type="http://schemas.openxmlformats.org/officeDocument/2006/relationships/hyperlink" Target="https://flowersplants.shop/Pictures/X545258_H_1.jpg" TargetMode="External"/><Relationship Id="rId22" Type="http://schemas.openxmlformats.org/officeDocument/2006/relationships/hyperlink" Target="https://flowersplants.shop/Pictures/X527143_H_1.jpg" TargetMode="External"/><Relationship Id="rId43" Type="http://schemas.openxmlformats.org/officeDocument/2006/relationships/hyperlink" Target="https://flowersplants.shop/Pictures/X537675_H_1.jpg" TargetMode="External"/><Relationship Id="rId64" Type="http://schemas.openxmlformats.org/officeDocument/2006/relationships/hyperlink" Target="0bf0cbab361ec29555c9278e45af2917.webp" TargetMode="External"/><Relationship Id="rId118" Type="http://schemas.openxmlformats.org/officeDocument/2006/relationships/hyperlink" Target="https://flowersplants.shop/Pictures/X547456_H_1.jpg" TargetMode="External"/><Relationship Id="rId139" Type="http://schemas.openxmlformats.org/officeDocument/2006/relationships/hyperlink" Target="https://flowersplants.shop/Pictures/X547308_H_1.jpg" TargetMode="External"/><Relationship Id="rId85" Type="http://schemas.openxmlformats.org/officeDocument/2006/relationships/hyperlink" Target="https://flowersplants.shop/Pictures/X544720_H_1.jpg" TargetMode="External"/><Relationship Id="rId150" Type="http://schemas.openxmlformats.org/officeDocument/2006/relationships/hyperlink" Target="https://flowersplants.shop/Pictures/X547417_H_1.jpg" TargetMode="External"/><Relationship Id="rId171" Type="http://schemas.openxmlformats.org/officeDocument/2006/relationships/hyperlink" Target="https://flowersplants.shop/Pictures/X547193_H_1.jpg" TargetMode="External"/><Relationship Id="rId192" Type="http://schemas.openxmlformats.org/officeDocument/2006/relationships/hyperlink" Target="https://flowersplants.shop/Pictures/X548304_H_1.jpg" TargetMode="External"/><Relationship Id="rId206" Type="http://schemas.openxmlformats.org/officeDocument/2006/relationships/hyperlink" Target="https://flowersplants.shop/Pictures/X548348_H_1.jpg" TargetMode="External"/><Relationship Id="rId12" Type="http://schemas.openxmlformats.org/officeDocument/2006/relationships/hyperlink" Target="https://flowersplants.shop/Pictures/X525447_H_1.jpg" TargetMode="External"/><Relationship Id="rId33" Type="http://schemas.openxmlformats.org/officeDocument/2006/relationships/hyperlink" Target="https://flowersplants.shop/Pictures/X529196_H_1.jpg" TargetMode="External"/><Relationship Id="rId108" Type="http://schemas.openxmlformats.org/officeDocument/2006/relationships/hyperlink" Target="https://flowersplants.shop/Pictures/X544834_H_1.jpg" TargetMode="External"/><Relationship Id="rId129" Type="http://schemas.openxmlformats.org/officeDocument/2006/relationships/hyperlink" Target="https://flowersplants.shop/Pictures/X547056_H_1.jpg" TargetMode="External"/><Relationship Id="rId54" Type="http://schemas.openxmlformats.org/officeDocument/2006/relationships/hyperlink" Target="https://flowersplants.shop/Pictures/A30782_V_1.jpg" TargetMode="External"/><Relationship Id="rId75" Type="http://schemas.openxmlformats.org/officeDocument/2006/relationships/hyperlink" Target="https://flowersplants.shop/Pictures/X544066_H_1.jpg" TargetMode="External"/><Relationship Id="rId96" Type="http://schemas.openxmlformats.org/officeDocument/2006/relationships/hyperlink" Target="https://flowersplants.shop/Pictures/X544666_H_1.jpg" TargetMode="External"/><Relationship Id="rId140" Type="http://schemas.openxmlformats.org/officeDocument/2006/relationships/hyperlink" Target="https://flowersplants.shop/Pictures/X547458_H_1.jpg" TargetMode="External"/><Relationship Id="rId161" Type="http://schemas.openxmlformats.org/officeDocument/2006/relationships/hyperlink" Target="https://flowersplants.shop/Pictures/X545202_H_1.jpg" TargetMode="External"/><Relationship Id="rId182" Type="http://schemas.openxmlformats.org/officeDocument/2006/relationships/hyperlink" Target="https://flowersplants.shop/Pictures/X548474_H_1.jpg" TargetMode="External"/><Relationship Id="rId217" Type="http://schemas.openxmlformats.org/officeDocument/2006/relationships/hyperlink" Target="https://flowersplants.shop/Pictures/X548384_V_1.jpg" TargetMode="External"/><Relationship Id="rId6" Type="http://schemas.openxmlformats.org/officeDocument/2006/relationships/hyperlink" Target="https://flowersplants.shop/Pictures/X497590_H_1.jpg" TargetMode="External"/><Relationship Id="rId23" Type="http://schemas.openxmlformats.org/officeDocument/2006/relationships/hyperlink" Target="https://flowersplants.shop/Pictures/X527024_V_1.jpg" TargetMode="External"/><Relationship Id="rId119" Type="http://schemas.openxmlformats.org/officeDocument/2006/relationships/hyperlink" Target="https://flowersplants.shop/Pictures/X547193_H_1.jpg" TargetMode="External"/><Relationship Id="rId44" Type="http://schemas.openxmlformats.org/officeDocument/2006/relationships/hyperlink" Target="https://flowersplants.shop/Pictures/X529196_H_1.jpg" TargetMode="External"/><Relationship Id="rId65" Type="http://schemas.openxmlformats.org/officeDocument/2006/relationships/hyperlink" Target="8799_big.jpg" TargetMode="External"/><Relationship Id="rId86" Type="http://schemas.openxmlformats.org/officeDocument/2006/relationships/hyperlink" Target="https://flowersplants.shop/Pictures/X544696_H_1.jpg" TargetMode="External"/><Relationship Id="rId130" Type="http://schemas.openxmlformats.org/officeDocument/2006/relationships/hyperlink" Target="https://flowersplants.shop/Pictures/X547063_H_1.jpg" TargetMode="External"/><Relationship Id="rId151" Type="http://schemas.openxmlformats.org/officeDocument/2006/relationships/hyperlink" Target="https://flowersplants.shop/Pictures/X547160_H_1.jpg" TargetMode="External"/><Relationship Id="rId172" Type="http://schemas.openxmlformats.org/officeDocument/2006/relationships/hyperlink" Target="https://flowersplants.shop/Pictures/X547204_V_1.jpg" TargetMode="External"/><Relationship Id="rId193" Type="http://schemas.openxmlformats.org/officeDocument/2006/relationships/hyperlink" Target="https://flowersplants.shop/Pictures/X542909_H_1.jpg" TargetMode="External"/><Relationship Id="rId207" Type="http://schemas.openxmlformats.org/officeDocument/2006/relationships/hyperlink" Target="https://flowersplants.shop/Pictures/X548237_H_1.jpg" TargetMode="External"/><Relationship Id="rId13" Type="http://schemas.openxmlformats.org/officeDocument/2006/relationships/hyperlink" Target="https://flowersplants.shop/Pictures/X525620_H_1.jpg" TargetMode="External"/><Relationship Id="rId109" Type="http://schemas.openxmlformats.org/officeDocument/2006/relationships/hyperlink" Target="https://flowersplants.shop/Pictures/X544872_H_1.jpg" TargetMode="External"/><Relationship Id="rId34" Type="http://schemas.openxmlformats.org/officeDocument/2006/relationships/hyperlink" Target="https://flowersplants.shop/Pictures/X536101_H_1.jpg" TargetMode="External"/><Relationship Id="rId55" Type="http://schemas.openxmlformats.org/officeDocument/2006/relationships/hyperlink" Target="i.webp" TargetMode="External"/><Relationship Id="rId76" Type="http://schemas.openxmlformats.org/officeDocument/2006/relationships/hyperlink" Target="https://flowersplants.shop/Pictures/X534274_H_1.jpg" TargetMode="External"/><Relationship Id="rId97" Type="http://schemas.openxmlformats.org/officeDocument/2006/relationships/hyperlink" Target="https://flowersplants.shop/Pictures/X544883_H_1.jpg" TargetMode="External"/><Relationship Id="rId120" Type="http://schemas.openxmlformats.org/officeDocument/2006/relationships/hyperlink" Target="https://flowersplants.shop/Pictures/X547457_H_1.jpg" TargetMode="External"/><Relationship Id="rId141" Type="http://schemas.openxmlformats.org/officeDocument/2006/relationships/hyperlink" Target="https://flowersplants.shop/Pictures/X547204_V_1.jpg" TargetMode="External"/><Relationship Id="rId7" Type="http://schemas.openxmlformats.org/officeDocument/2006/relationships/hyperlink" Target="https://flowersplants.shop/Pictures/X501846_H_1.jpg" TargetMode="External"/><Relationship Id="rId162" Type="http://schemas.openxmlformats.org/officeDocument/2006/relationships/hyperlink" Target="https://flowersplants.shop/Pictures/X547067_H_1.jpg" TargetMode="External"/><Relationship Id="rId183" Type="http://schemas.openxmlformats.org/officeDocument/2006/relationships/hyperlink" Target="https://flowersplants.shop/Pictures/X548641_H_1.jpg" TargetMode="External"/><Relationship Id="rId218" Type="http://schemas.openxmlformats.org/officeDocument/2006/relationships/hyperlink" Target="https://flowersplants.shop/Pictures/X548253_H_1.jpg" TargetMode="External"/><Relationship Id="rId24" Type="http://schemas.openxmlformats.org/officeDocument/2006/relationships/hyperlink" Target="https://flowersplants.shop/Pictures/X529541_H_1.jpg" TargetMode="External"/><Relationship Id="rId45" Type="http://schemas.openxmlformats.org/officeDocument/2006/relationships/hyperlink" Target="https://flowersplants.shop/Pictures/X537331_V_1.jpg" TargetMode="External"/><Relationship Id="rId66" Type="http://schemas.openxmlformats.org/officeDocument/2006/relationships/hyperlink" Target="42bd4dde8335e2fe9aa427449cdabd68.jpg" TargetMode="External"/><Relationship Id="rId87" Type="http://schemas.openxmlformats.org/officeDocument/2006/relationships/hyperlink" Target="https://flowersplants.shop/Pictures/X544697_H_1.jpg" TargetMode="External"/><Relationship Id="rId110" Type="http://schemas.openxmlformats.org/officeDocument/2006/relationships/hyperlink" Target="https://flowersplants.shop/Pictures/X547443_H_1.jpg" TargetMode="External"/><Relationship Id="rId131" Type="http://schemas.openxmlformats.org/officeDocument/2006/relationships/hyperlink" Target="https://flowersplants.shop/Pictures/X547201_H_1.jpg" TargetMode="External"/><Relationship Id="rId152" Type="http://schemas.openxmlformats.org/officeDocument/2006/relationships/hyperlink" Target="https://flowersplants.shop/Pictures/X547161_H_1.jpg" TargetMode="External"/><Relationship Id="rId173" Type="http://schemas.openxmlformats.org/officeDocument/2006/relationships/hyperlink" Target="https://flowersplants.shop/Pictures/X547204_V_1.jpg" TargetMode="External"/><Relationship Id="rId194" Type="http://schemas.openxmlformats.org/officeDocument/2006/relationships/hyperlink" Target="https://flowersplants.shop/Pictures/X542909_H_1.jpg" TargetMode="External"/><Relationship Id="rId208" Type="http://schemas.openxmlformats.org/officeDocument/2006/relationships/hyperlink" Target="https://flowersplants.shop/Pictures/X548160_H_1.jpg" TargetMode="External"/><Relationship Id="rId14" Type="http://schemas.openxmlformats.org/officeDocument/2006/relationships/hyperlink" Target="https://flowersplants.shop/Pictures/X525590_H_1.jpg" TargetMode="External"/><Relationship Id="rId35" Type="http://schemas.openxmlformats.org/officeDocument/2006/relationships/hyperlink" Target="https://flowersplants.shop/Pictures/X536007_H_1.jpg" TargetMode="External"/><Relationship Id="rId56" Type="http://schemas.openxmlformats.org/officeDocument/2006/relationships/hyperlink" Target="i%20(1).webp" TargetMode="External"/><Relationship Id="rId77" Type="http://schemas.openxmlformats.org/officeDocument/2006/relationships/hyperlink" Target="https://flowersplants.shop/Pictures/X544909_H_1.jpg" TargetMode="External"/><Relationship Id="rId100" Type="http://schemas.openxmlformats.org/officeDocument/2006/relationships/hyperlink" Target="https://flowersplants.shop/Pictures/X544593_V_1.jpg" TargetMode="External"/><Relationship Id="rId8" Type="http://schemas.openxmlformats.org/officeDocument/2006/relationships/hyperlink" Target="https://flowersplants.shop/Pictures/X503777_H_1.jpg" TargetMode="External"/><Relationship Id="rId98" Type="http://schemas.openxmlformats.org/officeDocument/2006/relationships/hyperlink" Target="https://flowersplants.shop/Pictures/X544878_H_1.jpg" TargetMode="External"/><Relationship Id="rId121" Type="http://schemas.openxmlformats.org/officeDocument/2006/relationships/hyperlink" Target="https://flowersplants.shop/Pictures/X547360_H_1.jpg" TargetMode="External"/><Relationship Id="rId142" Type="http://schemas.openxmlformats.org/officeDocument/2006/relationships/hyperlink" Target="https://flowersplants.shop/Pictures/X547204_V_1.jpg" TargetMode="External"/><Relationship Id="rId163" Type="http://schemas.openxmlformats.org/officeDocument/2006/relationships/hyperlink" Target="https://flowersplants.shop/Pictures/X547209_H_1.jpg" TargetMode="External"/><Relationship Id="rId184" Type="http://schemas.openxmlformats.org/officeDocument/2006/relationships/hyperlink" Target="https://flowersplants.shop/Pictures/X548595_H_1.jpg" TargetMode="External"/><Relationship Id="rId219" Type="http://schemas.openxmlformats.org/officeDocument/2006/relationships/hyperlink" Target="https://flowersplants.shop/Pictures/X548376_H_1.jpg" TargetMode="External"/><Relationship Id="rId3" Type="http://schemas.openxmlformats.org/officeDocument/2006/relationships/hyperlink" Target="https://flowersplants.shop/Pictures/X487330_H_1.jpg" TargetMode="External"/><Relationship Id="rId214" Type="http://schemas.openxmlformats.org/officeDocument/2006/relationships/hyperlink" Target="https://flowersplants.shop/Pictures/X548183_H_1.jpg" TargetMode="External"/><Relationship Id="rId25" Type="http://schemas.openxmlformats.org/officeDocument/2006/relationships/hyperlink" Target="https://flowersplants.shop/Pictures/X529677_V_1.jpg" TargetMode="External"/><Relationship Id="rId46" Type="http://schemas.openxmlformats.org/officeDocument/2006/relationships/hyperlink" Target="https://flowersplants.shop/Pictures/X537366_H_1.jpg" TargetMode="External"/><Relationship Id="rId67" Type="http://schemas.openxmlformats.org/officeDocument/2006/relationships/hyperlink" Target="42bd4dde8335e2fe9aa427449cdabd68.jpg" TargetMode="External"/><Relationship Id="rId116" Type="http://schemas.openxmlformats.org/officeDocument/2006/relationships/hyperlink" Target="https://flowersplants.shop/Pictures/X543500_H_1.jpg" TargetMode="External"/><Relationship Id="rId137" Type="http://schemas.openxmlformats.org/officeDocument/2006/relationships/hyperlink" Target="https://flowersplants.shop/Pictures/X547148_H_1.jpg" TargetMode="External"/><Relationship Id="rId158" Type="http://schemas.openxmlformats.org/officeDocument/2006/relationships/hyperlink" Target="https://flowersplants.shop/Pictures/X547399_H_1.jpg" TargetMode="External"/><Relationship Id="rId20" Type="http://schemas.openxmlformats.org/officeDocument/2006/relationships/hyperlink" Target="https://flowersplants.shop/Pictures/X527174_H_1.jpg" TargetMode="External"/><Relationship Id="rId41" Type="http://schemas.openxmlformats.org/officeDocument/2006/relationships/hyperlink" Target="https://flowersplants.shop/Pictures/X537671_H_1.jpg" TargetMode="External"/><Relationship Id="rId62" Type="http://schemas.openxmlformats.org/officeDocument/2006/relationships/hyperlink" Target="1bc5193397b7e736a8d3366ced2f7ccc.jpg" TargetMode="External"/><Relationship Id="rId83" Type="http://schemas.openxmlformats.org/officeDocument/2006/relationships/hyperlink" Target="https://flowersplants.shop/Pictures/X544704_H_1.jpg" TargetMode="External"/><Relationship Id="rId88" Type="http://schemas.openxmlformats.org/officeDocument/2006/relationships/hyperlink" Target="https://flowersplants.shop/Pictures/X544937_H_1.jpg" TargetMode="External"/><Relationship Id="rId111" Type="http://schemas.openxmlformats.org/officeDocument/2006/relationships/hyperlink" Target="https://flowersplants.shop/Pictures/X547461_H_1.jpg" TargetMode="External"/><Relationship Id="rId132" Type="http://schemas.openxmlformats.org/officeDocument/2006/relationships/hyperlink" Target="https://flowersplants.shop/Pictures/X547421_H_1.jpg" TargetMode="External"/><Relationship Id="rId153" Type="http://schemas.openxmlformats.org/officeDocument/2006/relationships/hyperlink" Target="https://flowersplants.shop/Pictures/X547452_H_1.jpg" TargetMode="External"/><Relationship Id="rId174" Type="http://schemas.openxmlformats.org/officeDocument/2006/relationships/hyperlink" Target="https://flowersplants.shop/Pictures/X547202_H_1.jpg" TargetMode="External"/><Relationship Id="rId179" Type="http://schemas.openxmlformats.org/officeDocument/2006/relationships/hyperlink" Target="https://flowersplants.shop/Pictures/X547460_H_1.jpg" TargetMode="External"/><Relationship Id="rId195" Type="http://schemas.openxmlformats.org/officeDocument/2006/relationships/hyperlink" Target="https://flowersplants.shop/Pictures/X548313_H_1.jpg" TargetMode="External"/><Relationship Id="rId209" Type="http://schemas.openxmlformats.org/officeDocument/2006/relationships/hyperlink" Target="https://flowersplants.shop/Pictures/X548162_H_1.jpg" TargetMode="External"/><Relationship Id="rId190" Type="http://schemas.openxmlformats.org/officeDocument/2006/relationships/hyperlink" Target="https://flowersplants.shop/Pictures/X548229_H_1.jpg" TargetMode="External"/><Relationship Id="rId204" Type="http://schemas.openxmlformats.org/officeDocument/2006/relationships/hyperlink" Target="https://flowersplants.shop/Pictures/X548439_H_1.jpg" TargetMode="External"/><Relationship Id="rId220" Type="http://schemas.openxmlformats.org/officeDocument/2006/relationships/hyperlink" Target="https://flowersplants.shop/Pictures/X548385_H_1.jpg" TargetMode="External"/><Relationship Id="rId225" Type="http://schemas.openxmlformats.org/officeDocument/2006/relationships/drawing" Target="../drawings/drawing1.xml"/><Relationship Id="rId15" Type="http://schemas.openxmlformats.org/officeDocument/2006/relationships/hyperlink" Target="https://flowersplants.shop/Pictures/X525828_H_1.jpg" TargetMode="External"/><Relationship Id="rId36" Type="http://schemas.openxmlformats.org/officeDocument/2006/relationships/hyperlink" Target="https://flowersplants.shop/Pictures/X536014_V_1.jpg" TargetMode="External"/><Relationship Id="rId57" Type="http://schemas.openxmlformats.org/officeDocument/2006/relationships/hyperlink" Target="i%20(1).webp" TargetMode="External"/><Relationship Id="rId106" Type="http://schemas.openxmlformats.org/officeDocument/2006/relationships/hyperlink" Target="https://flowersplants.shop/Pictures/X544897_V_1.jpg" TargetMode="External"/><Relationship Id="rId127" Type="http://schemas.openxmlformats.org/officeDocument/2006/relationships/hyperlink" Target="https://flowersplants.shop/Pictures/X547467_H_1.jpg" TargetMode="External"/><Relationship Id="rId10" Type="http://schemas.openxmlformats.org/officeDocument/2006/relationships/hyperlink" Target="https://flowersplants.shop/Pictures/X522768_V_1.jpg" TargetMode="External"/><Relationship Id="rId31" Type="http://schemas.openxmlformats.org/officeDocument/2006/relationships/hyperlink" Target="https://flowersplants.shop/Pictures/X534170_H_1.jpg" TargetMode="External"/><Relationship Id="rId52" Type="http://schemas.openxmlformats.org/officeDocument/2006/relationships/hyperlink" Target="https://floraxchange.blob.core.windows.net/artikelen/3042685_v_t5.jpg" TargetMode="External"/><Relationship Id="rId73" Type="http://schemas.openxmlformats.org/officeDocument/2006/relationships/hyperlink" Target="https://flowersplants.shop/Pictures/X543854_H_1.jpg" TargetMode="External"/><Relationship Id="rId78" Type="http://schemas.openxmlformats.org/officeDocument/2006/relationships/hyperlink" Target="https://flowersplants.shop/Pictures/X544910_H_1.jpg" TargetMode="External"/><Relationship Id="rId94" Type="http://schemas.openxmlformats.org/officeDocument/2006/relationships/hyperlink" Target="https://flowersplants.shop/Pictures/X544709_H_1.jpg" TargetMode="External"/><Relationship Id="rId99" Type="http://schemas.openxmlformats.org/officeDocument/2006/relationships/hyperlink" Target="https://flowersplants.shop/Pictures/X544574_H_1.jpg" TargetMode="External"/><Relationship Id="rId101" Type="http://schemas.openxmlformats.org/officeDocument/2006/relationships/hyperlink" Target="https://flowersplants.shop/Pictures/X544614_H_1.jpg" TargetMode="External"/><Relationship Id="rId122" Type="http://schemas.openxmlformats.org/officeDocument/2006/relationships/hyperlink" Target="https://flowersplants.shop/Pictures/X547442_H_1.jpg" TargetMode="External"/><Relationship Id="rId143" Type="http://schemas.openxmlformats.org/officeDocument/2006/relationships/hyperlink" Target="https://flowersplants.shop/Pictures/X547202_H_1.jpg" TargetMode="External"/><Relationship Id="rId148" Type="http://schemas.openxmlformats.org/officeDocument/2006/relationships/hyperlink" Target="https://flowersplants.shop/Pictures/X547416_H_1.jpg" TargetMode="External"/><Relationship Id="rId164" Type="http://schemas.openxmlformats.org/officeDocument/2006/relationships/hyperlink" Target="https://flowersplants.shop/Pictures/X547248_H_1.jpg" TargetMode="External"/><Relationship Id="rId169" Type="http://schemas.openxmlformats.org/officeDocument/2006/relationships/hyperlink" Target="https://flowersplants.shop/Pictures/X547331_V_1.jpg" TargetMode="External"/><Relationship Id="rId185" Type="http://schemas.openxmlformats.org/officeDocument/2006/relationships/hyperlink" Target="https://flowersplants.shop/Pictures/X548582_H_1.jpg" TargetMode="External"/><Relationship Id="rId4" Type="http://schemas.openxmlformats.org/officeDocument/2006/relationships/hyperlink" Target="https://flowersplants.shop/Pictures/X487330_H_1.jpg" TargetMode="External"/><Relationship Id="rId9" Type="http://schemas.openxmlformats.org/officeDocument/2006/relationships/hyperlink" Target="https://flowersplants.shop/Pictures/X503746_H_1.jpg" TargetMode="External"/><Relationship Id="rId180" Type="http://schemas.openxmlformats.org/officeDocument/2006/relationships/hyperlink" Target="https://flowersplants.shop/Pictures/X547460_H_1.jpg" TargetMode="External"/><Relationship Id="rId210" Type="http://schemas.openxmlformats.org/officeDocument/2006/relationships/hyperlink" Target="https://flowersplants.shop/Pictures/X548163_H_1.jpg" TargetMode="External"/><Relationship Id="rId215" Type="http://schemas.openxmlformats.org/officeDocument/2006/relationships/hyperlink" Target="https://flowersplants.shop/Pictures/X548259_H_1.jpg" TargetMode="External"/><Relationship Id="rId26" Type="http://schemas.openxmlformats.org/officeDocument/2006/relationships/hyperlink" Target="https://flowersplants.shop/Pictures/X529678_V_1.jpg" TargetMode="External"/><Relationship Id="rId47" Type="http://schemas.openxmlformats.org/officeDocument/2006/relationships/hyperlink" Target="https://flowersplants.shop/Pictures/X537383_H_1.jpg" TargetMode="External"/><Relationship Id="rId68" Type="http://schemas.openxmlformats.org/officeDocument/2006/relationships/hyperlink" Target="ee1fd1d880fb4988bb249bfee4e00227.jpeg" TargetMode="External"/><Relationship Id="rId89" Type="http://schemas.openxmlformats.org/officeDocument/2006/relationships/hyperlink" Target="https://flowersplants.shop/Pictures/X545005_H_1.jpg" TargetMode="External"/><Relationship Id="rId112" Type="http://schemas.openxmlformats.org/officeDocument/2006/relationships/hyperlink" Target="https://flowersplants.shop/Pictures/X547460_H_1.jpg" TargetMode="External"/><Relationship Id="rId133" Type="http://schemas.openxmlformats.org/officeDocument/2006/relationships/hyperlink" Target="https://flowersplants.shop/Pictures/X547420_H_1.jpg" TargetMode="External"/><Relationship Id="rId154" Type="http://schemas.openxmlformats.org/officeDocument/2006/relationships/hyperlink" Target="https://flowersplants.shop/Pictures/X547169_H_1.jpg" TargetMode="External"/><Relationship Id="rId175" Type="http://schemas.openxmlformats.org/officeDocument/2006/relationships/hyperlink" Target="https://flowersplants.shop/Pictures/X547360_H_1.jpg" TargetMode="External"/><Relationship Id="rId196" Type="http://schemas.openxmlformats.org/officeDocument/2006/relationships/hyperlink" Target="https://flowersplants.shop/Pictures/X547442_H_1.jpg" TargetMode="External"/><Relationship Id="rId200" Type="http://schemas.openxmlformats.org/officeDocument/2006/relationships/hyperlink" Target="https://flowersplants.shop/Pictures/X548407_H_1.jpg" TargetMode="External"/><Relationship Id="rId16" Type="http://schemas.openxmlformats.org/officeDocument/2006/relationships/hyperlink" Target="https://flowersplants.shop/Pictures/X526821_H_1.jpg" TargetMode="External"/><Relationship Id="rId221" Type="http://schemas.openxmlformats.org/officeDocument/2006/relationships/hyperlink" Target="https://flowersplants.shop/Pictures/X548249_H_1.jpg" TargetMode="External"/><Relationship Id="rId37" Type="http://schemas.openxmlformats.org/officeDocument/2006/relationships/hyperlink" Target="https://flowersplants.shop/Pictures/X536013_V_1.jpg" TargetMode="External"/><Relationship Id="rId58" Type="http://schemas.openxmlformats.org/officeDocument/2006/relationships/hyperlink" Target="i%20(2).webp" TargetMode="External"/><Relationship Id="rId79" Type="http://schemas.openxmlformats.org/officeDocument/2006/relationships/hyperlink" Target="https://flowersplants.shop/Pictures/X544947_H_1.jpg" TargetMode="External"/><Relationship Id="rId102" Type="http://schemas.openxmlformats.org/officeDocument/2006/relationships/hyperlink" Target="https://flowersplants.shop/Pictures/X544536_H_1.jpg" TargetMode="External"/><Relationship Id="rId123" Type="http://schemas.openxmlformats.org/officeDocument/2006/relationships/hyperlink" Target="https://flowersplants.shop/Pictures/X547441_H_1.jpg" TargetMode="External"/><Relationship Id="rId144" Type="http://schemas.openxmlformats.org/officeDocument/2006/relationships/hyperlink" Target="https://flowersplants.shop/Pictures/X547228_H_1.jpg" TargetMode="External"/><Relationship Id="rId90" Type="http://schemas.openxmlformats.org/officeDocument/2006/relationships/hyperlink" Target="https://flowersplants.shop/Pictures/X545005_H_1.jpg" TargetMode="External"/><Relationship Id="rId165" Type="http://schemas.openxmlformats.org/officeDocument/2006/relationships/hyperlink" Target="https://flowersplants.shop/Pictures/X547248_H_1.jpg" TargetMode="External"/><Relationship Id="rId186" Type="http://schemas.openxmlformats.org/officeDocument/2006/relationships/hyperlink" Target="https://flowersplants.shop/Pictures/X548618_H_1.jpg" TargetMode="External"/><Relationship Id="rId211" Type="http://schemas.openxmlformats.org/officeDocument/2006/relationships/hyperlink" Target="https://flowersplants.shop/Pictures/X548163_H_1.jpg" TargetMode="External"/><Relationship Id="rId27" Type="http://schemas.openxmlformats.org/officeDocument/2006/relationships/hyperlink" Target="https://gala-flora.com/img/large/7868.jpg" TargetMode="External"/><Relationship Id="rId48" Type="http://schemas.openxmlformats.org/officeDocument/2006/relationships/hyperlink" Target="https://flowersplants.shop/Pictures/X537396_V_1.jpg" TargetMode="External"/><Relationship Id="rId69" Type="http://schemas.openxmlformats.org/officeDocument/2006/relationships/hyperlink" Target="gadu59t5cm80gkoz7e8y7abo3uwhztja.jpg" TargetMode="External"/><Relationship Id="rId113" Type="http://schemas.openxmlformats.org/officeDocument/2006/relationships/hyperlink" Target="https://flowersplants.shop/Pictures/X547358_H_1.jpg" TargetMode="External"/><Relationship Id="rId134" Type="http://schemas.openxmlformats.org/officeDocument/2006/relationships/hyperlink" Target="https://flowersplants.shop/Pictures/X547287_H_1.jpg" TargetMode="External"/><Relationship Id="rId80" Type="http://schemas.openxmlformats.org/officeDocument/2006/relationships/hyperlink" Target="https://flowersplants.shop/Pictures/X544556_H_1.jpg" TargetMode="External"/><Relationship Id="rId155" Type="http://schemas.openxmlformats.org/officeDocument/2006/relationships/hyperlink" Target="https://flowersplants.shop/Pictures/X545218_H_1.jpg" TargetMode="External"/><Relationship Id="rId176" Type="http://schemas.openxmlformats.org/officeDocument/2006/relationships/hyperlink" Target="https://flowersplants.shop/Pictures/X548189_H_1.jpg" TargetMode="External"/><Relationship Id="rId197" Type="http://schemas.openxmlformats.org/officeDocument/2006/relationships/hyperlink" Target="https://flowersplants.shop/Pictures/X545326_H_1.jpg" TargetMode="External"/><Relationship Id="rId201" Type="http://schemas.openxmlformats.org/officeDocument/2006/relationships/hyperlink" Target="https://flowersplants.shop/Pictures/X548407_H_1.jpg" TargetMode="External"/><Relationship Id="rId222" Type="http://schemas.openxmlformats.org/officeDocument/2006/relationships/hyperlink" Target="https://flowersplants.shop/Pictures/X548203_H_1.jpg" TargetMode="External"/><Relationship Id="rId17" Type="http://schemas.openxmlformats.org/officeDocument/2006/relationships/hyperlink" Target="https://flowersplants.shop/Pictures/X526937_V_1.jpg" TargetMode="External"/><Relationship Id="rId38" Type="http://schemas.openxmlformats.org/officeDocument/2006/relationships/hyperlink" Target="https://flowersplants.shop/Pictures/X529699_H_1.jpg" TargetMode="External"/><Relationship Id="rId59" Type="http://schemas.openxmlformats.org/officeDocument/2006/relationships/hyperlink" Target="i%20(4).webp" TargetMode="External"/><Relationship Id="rId103" Type="http://schemas.openxmlformats.org/officeDocument/2006/relationships/hyperlink" Target="https://flowersplants.shop/Pictures/X544668_H_1.jpg" TargetMode="External"/><Relationship Id="rId124" Type="http://schemas.openxmlformats.org/officeDocument/2006/relationships/hyperlink" Target="https://flowersplants.shop/Pictures/X547297_H_1.jpg" TargetMode="External"/><Relationship Id="rId70" Type="http://schemas.openxmlformats.org/officeDocument/2006/relationships/hyperlink" Target="https://flowersplants.shop/Pictures/X541173_H_1.jpg" TargetMode="External"/><Relationship Id="rId91" Type="http://schemas.openxmlformats.org/officeDocument/2006/relationships/hyperlink" Target="https://flowersplants.shop/Pictures/X545018_H_1.jpg" TargetMode="External"/><Relationship Id="rId145" Type="http://schemas.openxmlformats.org/officeDocument/2006/relationships/hyperlink" Target="https://flowersplants.shop/Pictures/X547424_H_1.jpg" TargetMode="External"/><Relationship Id="rId166" Type="http://schemas.openxmlformats.org/officeDocument/2006/relationships/hyperlink" Target="https://flowersplants.shop/Pictures/X547155_H_1.jpg" TargetMode="External"/><Relationship Id="rId187" Type="http://schemas.openxmlformats.org/officeDocument/2006/relationships/hyperlink" Target="https://flowersplants.shop/Pictures/X537100_V_1.jpg" TargetMode="External"/><Relationship Id="rId1" Type="http://schemas.openxmlformats.org/officeDocument/2006/relationships/hyperlink" Target="https://flowersplants.shop/pictures/X473195_H_1.jpg" TargetMode="External"/><Relationship Id="rId212" Type="http://schemas.openxmlformats.org/officeDocument/2006/relationships/hyperlink" Target="https://flowersplants.shop/Pictures/X548163_H_1.jpg" TargetMode="External"/><Relationship Id="rId28" Type="http://schemas.openxmlformats.org/officeDocument/2006/relationships/hyperlink" Target="https://gala-flora.com/img/large/5883.jpg" TargetMode="External"/><Relationship Id="rId49" Type="http://schemas.openxmlformats.org/officeDocument/2006/relationships/hyperlink" Target="https://flowersplants.shop/Pictures/A9132_H_1.jpg" TargetMode="External"/><Relationship Id="rId114" Type="http://schemas.openxmlformats.org/officeDocument/2006/relationships/hyperlink" Target="https://flowersplants.shop/Pictures/X546416_H_1.jpg" TargetMode="External"/><Relationship Id="rId60" Type="http://schemas.openxmlformats.org/officeDocument/2006/relationships/hyperlink" Target="1bc5193397b7e736a8d3366ced2f7ccc.jpg" TargetMode="External"/><Relationship Id="rId81" Type="http://schemas.openxmlformats.org/officeDocument/2006/relationships/hyperlink" Target="https://flowersplants.shop/Pictures/X544703_H_1.jpg" TargetMode="External"/><Relationship Id="rId135" Type="http://schemas.openxmlformats.org/officeDocument/2006/relationships/hyperlink" Target="https://flowersplants.shop/Pictures/X547134_H_1.jpg" TargetMode="External"/><Relationship Id="rId156" Type="http://schemas.openxmlformats.org/officeDocument/2006/relationships/hyperlink" Target="https://flowersplants.shop/Pictures/X547397_V_1.jpg" TargetMode="External"/><Relationship Id="rId177" Type="http://schemas.openxmlformats.org/officeDocument/2006/relationships/hyperlink" Target="https://flowersplants.shop/Pictures/X548577_H_1.jpg" TargetMode="External"/><Relationship Id="rId198" Type="http://schemas.openxmlformats.org/officeDocument/2006/relationships/hyperlink" Target="https://flowersplants.shop/Pictures/X548268_H_1.jpg" TargetMode="External"/><Relationship Id="rId202" Type="http://schemas.openxmlformats.org/officeDocument/2006/relationships/hyperlink" Target="https://flowersplants.shop/Pictures/X547273_H_1.jpg" TargetMode="External"/><Relationship Id="rId223" Type="http://schemas.openxmlformats.org/officeDocument/2006/relationships/hyperlink" Target="https://flowersplants.shop/Pictures/X547373_V_1.jpg" TargetMode="External"/><Relationship Id="rId18" Type="http://schemas.openxmlformats.org/officeDocument/2006/relationships/hyperlink" Target="https://flowersplants.shop/Pictures/X527093_H_1.jpg" TargetMode="External"/><Relationship Id="rId39" Type="http://schemas.openxmlformats.org/officeDocument/2006/relationships/hyperlink" Target="https://flowersplants.shop/Pictures/X536037_H_1.jpg" TargetMode="External"/><Relationship Id="rId50" Type="http://schemas.openxmlformats.org/officeDocument/2006/relationships/hyperlink" Target="https://flowersplants.shop/Pictures/A7375_H_1.jpg" TargetMode="External"/><Relationship Id="rId104" Type="http://schemas.openxmlformats.org/officeDocument/2006/relationships/hyperlink" Target="https://flowersplants.shop/Pictures/X544884_V_1.jpg" TargetMode="External"/><Relationship Id="rId125" Type="http://schemas.openxmlformats.org/officeDocument/2006/relationships/hyperlink" Target="https://flowersplants.shop/Pictures/X547299_H_1.jpg" TargetMode="External"/><Relationship Id="rId146" Type="http://schemas.openxmlformats.org/officeDocument/2006/relationships/hyperlink" Target="https://flowersplants.shop/Pictures/X547418_H_1.jpg" TargetMode="External"/><Relationship Id="rId167" Type="http://schemas.openxmlformats.org/officeDocument/2006/relationships/hyperlink" Target="https://flowersplants.shop/Pictures/X547210_H_1.jpg" TargetMode="External"/><Relationship Id="rId188" Type="http://schemas.openxmlformats.org/officeDocument/2006/relationships/hyperlink" Target="https://flowersplants.shop/Pictures/X548491_H_1.jpg" TargetMode="External"/><Relationship Id="rId71" Type="http://schemas.openxmlformats.org/officeDocument/2006/relationships/hyperlink" Target="https://flowersplants.shop/Pictures/X537909_H_1.jpg" TargetMode="External"/><Relationship Id="rId92" Type="http://schemas.openxmlformats.org/officeDocument/2006/relationships/hyperlink" Target="https://flowersplants.shop/Pictures/X545011_H_1.jpg" TargetMode="External"/><Relationship Id="rId213" Type="http://schemas.openxmlformats.org/officeDocument/2006/relationships/hyperlink" Target="https://flowersplants.shop/Pictures/X548163_H_1.jpg" TargetMode="External"/><Relationship Id="rId2" Type="http://schemas.openxmlformats.org/officeDocument/2006/relationships/hyperlink" Target="https://flowersplants.shop/pictures/X473090_V_1.jpg" TargetMode="External"/><Relationship Id="rId29" Type="http://schemas.openxmlformats.org/officeDocument/2006/relationships/hyperlink" Target="https://flowersplants.shop/Pictures/X534046_H_1.jpg" TargetMode="External"/><Relationship Id="rId40" Type="http://schemas.openxmlformats.org/officeDocument/2006/relationships/hyperlink" Target="https://flowersplants.shop/Pictures/X536139_H_1.jpg" TargetMode="External"/><Relationship Id="rId115" Type="http://schemas.openxmlformats.org/officeDocument/2006/relationships/hyperlink" Target="https://flowersplants.shop/Pictures/X547419_H_1.jpg" TargetMode="External"/><Relationship Id="rId136" Type="http://schemas.openxmlformats.org/officeDocument/2006/relationships/hyperlink" Target="https://flowersplants.shop/Pictures/X547145_H_1.jpg" TargetMode="External"/><Relationship Id="rId157" Type="http://schemas.openxmlformats.org/officeDocument/2006/relationships/hyperlink" Target="https://flowersplants.shop/Pictures/X538506_V_1.jpg" TargetMode="External"/><Relationship Id="rId178" Type="http://schemas.openxmlformats.org/officeDocument/2006/relationships/hyperlink" Target="https://flowersplants.shop/Pictures/X548258_H_1.jpg" TargetMode="External"/><Relationship Id="rId61" Type="http://schemas.openxmlformats.org/officeDocument/2006/relationships/hyperlink" Target="1bc5193397b7e736a8d3366ced2f7ccc.jpg" TargetMode="External"/><Relationship Id="rId82" Type="http://schemas.openxmlformats.org/officeDocument/2006/relationships/hyperlink" Target="https://flowersplants.shop/Pictures/X544704_H_1.jpg" TargetMode="External"/><Relationship Id="rId199" Type="http://schemas.openxmlformats.org/officeDocument/2006/relationships/hyperlink" Target="https://flowersplants.shop/Pictures/X548397_H_1.jpg" TargetMode="External"/><Relationship Id="rId203" Type="http://schemas.openxmlformats.org/officeDocument/2006/relationships/hyperlink" Target="https://flowersplants.shop/Pictures/X548358_H_1.jpg" TargetMode="External"/><Relationship Id="rId19" Type="http://schemas.openxmlformats.org/officeDocument/2006/relationships/hyperlink" Target="https://flowersplants.shop/Pictures/X526612_H_1.jpg" TargetMode="External"/><Relationship Id="rId224" Type="http://schemas.openxmlformats.org/officeDocument/2006/relationships/printerSettings" Target="../printerSettings/printerSettings1.bin"/><Relationship Id="rId30" Type="http://schemas.openxmlformats.org/officeDocument/2006/relationships/hyperlink" Target="https://flowersplants.shop/Pictures/X534166_H_1.jpg" TargetMode="External"/><Relationship Id="rId105" Type="http://schemas.openxmlformats.org/officeDocument/2006/relationships/hyperlink" Target="https://flowersplants.shop/Pictures/X544898_H_1.jpg" TargetMode="External"/><Relationship Id="rId126" Type="http://schemas.openxmlformats.org/officeDocument/2006/relationships/hyperlink" Target="https://flowersplants.shop/Pictures/X547108_H_1.jpg" TargetMode="External"/><Relationship Id="rId147" Type="http://schemas.openxmlformats.org/officeDocument/2006/relationships/hyperlink" Target="https://flowersplants.shop/Pictures/X547433_H_1.jpg" TargetMode="External"/><Relationship Id="rId168" Type="http://schemas.openxmlformats.org/officeDocument/2006/relationships/hyperlink" Target="https://flowersplants.shop/Pictures/X547436_H_1.jpg" TargetMode="External"/><Relationship Id="rId51" Type="http://schemas.openxmlformats.org/officeDocument/2006/relationships/hyperlink" Target="https://flowersplants.shop/Pictures/A8724_V_2.jpg" TargetMode="External"/><Relationship Id="rId72" Type="http://schemas.openxmlformats.org/officeDocument/2006/relationships/hyperlink" Target="https://flowersplants.shop/Pictures/X544116_H_1.jpg" TargetMode="External"/><Relationship Id="rId93" Type="http://schemas.openxmlformats.org/officeDocument/2006/relationships/hyperlink" Target="https://flowersplants.shop/Pictures/X544712_H_1.jpg" TargetMode="External"/><Relationship Id="rId189" Type="http://schemas.openxmlformats.org/officeDocument/2006/relationships/hyperlink" Target="https://flowersplants.shop/Pictures/X548229_H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3"/>
  <sheetViews>
    <sheetView tabSelected="1" zoomScale="84" zoomScaleNormal="84" zoomScalePageLayoutView="75" workbookViewId="0">
      <selection activeCell="A2" sqref="A2:G2"/>
    </sheetView>
  </sheetViews>
  <sheetFormatPr defaultColWidth="8.7109375" defaultRowHeight="16.5" x14ac:dyDescent="0.2"/>
  <cols>
    <col min="1" max="1" width="13.140625" style="2" customWidth="1"/>
    <col min="2" max="2" width="11.28515625" style="2" customWidth="1"/>
    <col min="3" max="3" width="101.7109375" style="11" customWidth="1"/>
    <col min="4" max="4" width="15.42578125" style="8" customWidth="1"/>
    <col min="5" max="5" width="18.140625" style="3" customWidth="1"/>
    <col min="6" max="6" width="19.42578125" style="3" customWidth="1"/>
    <col min="7" max="7" width="17.7109375" style="2" customWidth="1"/>
    <col min="8" max="8" width="11.85546875" style="2" customWidth="1"/>
    <col min="9" max="9" width="12.140625" style="2" customWidth="1"/>
    <col min="10" max="16384" width="8.7109375" style="2"/>
  </cols>
  <sheetData>
    <row r="1" spans="1:8" ht="182.25" customHeight="1" x14ac:dyDescent="0.2">
      <c r="A1" s="85"/>
      <c r="B1" s="86"/>
      <c r="C1" s="86"/>
      <c r="D1" s="86"/>
      <c r="E1" s="86"/>
      <c r="F1" s="86"/>
      <c r="G1" s="86"/>
      <c r="H1" s="86"/>
    </row>
    <row r="2" spans="1:8" ht="81" customHeight="1" x14ac:dyDescent="0.2">
      <c r="A2" s="87" t="s">
        <v>355</v>
      </c>
      <c r="B2" s="88"/>
      <c r="C2" s="88"/>
      <c r="D2" s="88"/>
      <c r="E2" s="88"/>
      <c r="F2" s="88"/>
      <c r="G2" s="89"/>
      <c r="H2" s="27" t="s">
        <v>0</v>
      </c>
    </row>
    <row r="3" spans="1:8" ht="189" x14ac:dyDescent="0.2">
      <c r="A3" s="5" t="s">
        <v>1</v>
      </c>
      <c r="B3" s="5" t="s">
        <v>2</v>
      </c>
      <c r="C3" s="5" t="s">
        <v>3</v>
      </c>
      <c r="D3" s="6" t="s">
        <v>4</v>
      </c>
      <c r="E3" s="40" t="s">
        <v>6</v>
      </c>
      <c r="F3" s="40" t="s">
        <v>7</v>
      </c>
      <c r="G3" s="41" t="s">
        <v>9</v>
      </c>
      <c r="H3" s="27"/>
    </row>
    <row r="4" spans="1:8" ht="33" customHeight="1" x14ac:dyDescent="0.2">
      <c r="A4" s="42" t="s">
        <v>19</v>
      </c>
      <c r="B4" s="42"/>
      <c r="C4" s="42" t="s">
        <v>337</v>
      </c>
      <c r="D4" s="42"/>
      <c r="E4" s="42"/>
      <c r="F4" s="42"/>
      <c r="G4" s="42"/>
      <c r="H4" s="27"/>
    </row>
    <row r="5" spans="1:8" ht="32.25" customHeight="1" x14ac:dyDescent="0.2">
      <c r="A5" s="90" t="s">
        <v>5</v>
      </c>
      <c r="B5" s="90"/>
      <c r="C5" s="90"/>
      <c r="D5" s="90"/>
      <c r="E5" s="90"/>
      <c r="F5" s="90"/>
      <c r="G5" s="90"/>
      <c r="H5" s="27"/>
    </row>
    <row r="6" spans="1:8" ht="32.25" customHeight="1" x14ac:dyDescent="0.2">
      <c r="A6" s="91" t="s">
        <v>23</v>
      </c>
      <c r="B6" s="91"/>
      <c r="C6" s="91"/>
      <c r="D6" s="91"/>
      <c r="E6" s="91"/>
      <c r="F6" s="91"/>
      <c r="G6" s="91"/>
      <c r="H6" s="13"/>
    </row>
    <row r="7" spans="1:8" ht="16.5" customHeight="1" x14ac:dyDescent="0.25">
      <c r="A7" s="32">
        <v>6</v>
      </c>
      <c r="B7" s="33">
        <v>15</v>
      </c>
      <c r="C7" s="30" t="s">
        <v>105</v>
      </c>
      <c r="D7" s="28">
        <v>830</v>
      </c>
      <c r="E7" s="1">
        <f t="shared" ref="E7" si="0">D7*0.9</f>
        <v>747</v>
      </c>
      <c r="F7" s="43">
        <f t="shared" ref="F7" si="1">D7*0.85</f>
        <v>705.5</v>
      </c>
      <c r="G7" s="9">
        <f t="shared" ref="G7" si="2">D7*0.8</f>
        <v>664</v>
      </c>
      <c r="H7" s="4"/>
    </row>
    <row r="8" spans="1:8" ht="16.5" customHeight="1" x14ac:dyDescent="0.2">
      <c r="A8" s="32">
        <v>12</v>
      </c>
      <c r="B8" s="33">
        <v>22</v>
      </c>
      <c r="C8" s="30" t="s">
        <v>320</v>
      </c>
      <c r="D8" s="36">
        <v>550</v>
      </c>
      <c r="E8" s="1">
        <f t="shared" ref="E8:E71" si="3">D8*0.9</f>
        <v>495</v>
      </c>
      <c r="F8" s="43">
        <f t="shared" ref="F8:F71" si="4">D8*0.85</f>
        <v>467.5</v>
      </c>
      <c r="G8" s="9">
        <f t="shared" ref="G8:G71" si="5">D8*0.8</f>
        <v>440</v>
      </c>
      <c r="H8" s="51"/>
    </row>
    <row r="9" spans="1:8" ht="16.5" customHeight="1" x14ac:dyDescent="0.2">
      <c r="A9" s="32">
        <v>12</v>
      </c>
      <c r="B9" s="33">
        <v>22</v>
      </c>
      <c r="C9" s="30" t="s">
        <v>321</v>
      </c>
      <c r="D9" s="36">
        <v>550</v>
      </c>
      <c r="E9" s="1">
        <f t="shared" si="3"/>
        <v>495</v>
      </c>
      <c r="F9" s="43">
        <f t="shared" si="4"/>
        <v>467.5</v>
      </c>
      <c r="G9" s="9">
        <f t="shared" si="5"/>
        <v>440</v>
      </c>
      <c r="H9" s="51"/>
    </row>
    <row r="10" spans="1:8" ht="16.5" customHeight="1" x14ac:dyDescent="0.2">
      <c r="A10" s="32">
        <v>13</v>
      </c>
      <c r="B10" s="33">
        <v>45</v>
      </c>
      <c r="C10" s="30" t="s">
        <v>319</v>
      </c>
      <c r="D10" s="36">
        <v>1950</v>
      </c>
      <c r="E10" s="1">
        <f t="shared" si="3"/>
        <v>1755</v>
      </c>
      <c r="F10" s="43">
        <f t="shared" si="4"/>
        <v>1657.5</v>
      </c>
      <c r="G10" s="9">
        <f t="shared" si="5"/>
        <v>1560</v>
      </c>
      <c r="H10" s="51"/>
    </row>
    <row r="11" spans="1:8" ht="16.5" customHeight="1" x14ac:dyDescent="0.2">
      <c r="A11" s="32">
        <v>12</v>
      </c>
      <c r="B11" s="33">
        <v>22</v>
      </c>
      <c r="C11" s="30" t="s">
        <v>322</v>
      </c>
      <c r="D11" s="36">
        <v>550</v>
      </c>
      <c r="E11" s="1">
        <f t="shared" si="3"/>
        <v>495</v>
      </c>
      <c r="F11" s="43">
        <f t="shared" si="4"/>
        <v>467.5</v>
      </c>
      <c r="G11" s="9">
        <f t="shared" si="5"/>
        <v>440</v>
      </c>
      <c r="H11" s="51"/>
    </row>
    <row r="12" spans="1:8" ht="16.5" customHeight="1" x14ac:dyDescent="0.2">
      <c r="A12" s="32">
        <v>18</v>
      </c>
      <c r="B12" s="33">
        <v>65</v>
      </c>
      <c r="C12" s="52" t="s">
        <v>198</v>
      </c>
      <c r="D12" s="36">
        <v>2450</v>
      </c>
      <c r="E12" s="1">
        <f t="shared" si="3"/>
        <v>2205</v>
      </c>
      <c r="F12" s="43">
        <f t="shared" si="4"/>
        <v>2082.5</v>
      </c>
      <c r="G12" s="9">
        <f t="shared" si="5"/>
        <v>1960</v>
      </c>
      <c r="H12" s="4"/>
    </row>
    <row r="13" spans="1:8" ht="16.5" customHeight="1" x14ac:dyDescent="0.2">
      <c r="A13" s="32">
        <v>9</v>
      </c>
      <c r="B13" s="33">
        <v>18</v>
      </c>
      <c r="C13" s="30" t="s">
        <v>275</v>
      </c>
      <c r="D13" s="36">
        <v>999</v>
      </c>
      <c r="E13" s="1">
        <f t="shared" si="3"/>
        <v>899.1</v>
      </c>
      <c r="F13" s="43">
        <f t="shared" si="4"/>
        <v>849.15</v>
      </c>
      <c r="G13" s="9">
        <f t="shared" si="5"/>
        <v>799.2</v>
      </c>
      <c r="H13" s="51"/>
    </row>
    <row r="14" spans="1:8" ht="16.5" customHeight="1" x14ac:dyDescent="0.25">
      <c r="A14" s="50">
        <v>9</v>
      </c>
      <c r="B14" s="50">
        <v>20</v>
      </c>
      <c r="C14" s="49" t="s">
        <v>178</v>
      </c>
      <c r="D14" s="34">
        <v>890</v>
      </c>
      <c r="E14" s="1">
        <f t="shared" si="3"/>
        <v>801</v>
      </c>
      <c r="F14" s="43">
        <f t="shared" si="4"/>
        <v>756.5</v>
      </c>
      <c r="G14" s="9">
        <f t="shared" si="5"/>
        <v>712</v>
      </c>
      <c r="H14" s="4"/>
    </row>
    <row r="15" spans="1:8" ht="16.5" customHeight="1" x14ac:dyDescent="0.2">
      <c r="A15" s="32">
        <v>14</v>
      </c>
      <c r="B15" s="33">
        <v>25</v>
      </c>
      <c r="C15" s="30" t="s">
        <v>274</v>
      </c>
      <c r="D15" s="36">
        <v>1090</v>
      </c>
      <c r="E15" s="1">
        <f t="shared" si="3"/>
        <v>981</v>
      </c>
      <c r="F15" s="43">
        <f t="shared" si="4"/>
        <v>926.5</v>
      </c>
      <c r="G15" s="9">
        <f t="shared" si="5"/>
        <v>872</v>
      </c>
      <c r="H15" s="51"/>
    </row>
    <row r="16" spans="1:8" ht="16.5" customHeight="1" x14ac:dyDescent="0.25">
      <c r="A16" s="64">
        <v>9</v>
      </c>
      <c r="B16" s="64">
        <v>20</v>
      </c>
      <c r="C16" s="62" t="s">
        <v>339</v>
      </c>
      <c r="D16" s="63">
        <v>860</v>
      </c>
      <c r="E16" s="1">
        <f t="shared" si="3"/>
        <v>774</v>
      </c>
      <c r="F16" s="43">
        <f t="shared" si="4"/>
        <v>731</v>
      </c>
      <c r="G16" s="9">
        <f t="shared" si="5"/>
        <v>688</v>
      </c>
      <c r="H16" s="51"/>
    </row>
    <row r="17" spans="1:8" ht="16.5" customHeight="1" x14ac:dyDescent="0.2">
      <c r="A17" s="18">
        <v>12</v>
      </c>
      <c r="B17" s="19">
        <v>35</v>
      </c>
      <c r="C17" s="37" t="s">
        <v>152</v>
      </c>
      <c r="D17" s="39">
        <v>735</v>
      </c>
      <c r="E17" s="1">
        <f t="shared" si="3"/>
        <v>661.5</v>
      </c>
      <c r="F17" s="43">
        <f t="shared" si="4"/>
        <v>624.75</v>
      </c>
      <c r="G17" s="9">
        <f t="shared" si="5"/>
        <v>588</v>
      </c>
      <c r="H17" s="4"/>
    </row>
    <row r="18" spans="1:8" ht="16.5" customHeight="1" x14ac:dyDescent="0.25">
      <c r="A18" s="66">
        <v>11</v>
      </c>
      <c r="B18" s="66">
        <v>25</v>
      </c>
      <c r="C18" s="61" t="s">
        <v>338</v>
      </c>
      <c r="D18" s="63">
        <v>1270</v>
      </c>
      <c r="E18" s="1">
        <f t="shared" si="3"/>
        <v>1143</v>
      </c>
      <c r="F18" s="43">
        <f t="shared" si="4"/>
        <v>1079.5</v>
      </c>
      <c r="G18" s="9">
        <f t="shared" si="5"/>
        <v>1016</v>
      </c>
      <c r="H18" s="51"/>
    </row>
    <row r="19" spans="1:8" ht="16.5" customHeight="1" x14ac:dyDescent="0.2">
      <c r="A19" s="18">
        <v>12</v>
      </c>
      <c r="B19" s="19">
        <v>35</v>
      </c>
      <c r="C19" s="60" t="s">
        <v>153</v>
      </c>
      <c r="D19" s="39">
        <v>845</v>
      </c>
      <c r="E19" s="1">
        <f t="shared" si="3"/>
        <v>760.5</v>
      </c>
      <c r="F19" s="43">
        <f t="shared" si="4"/>
        <v>718.25</v>
      </c>
      <c r="G19" s="9">
        <f t="shared" si="5"/>
        <v>676</v>
      </c>
      <c r="H19" s="4"/>
    </row>
    <row r="20" spans="1:8" ht="16.5" customHeight="1" x14ac:dyDescent="0.25">
      <c r="A20" s="32">
        <v>12</v>
      </c>
      <c r="B20" s="33">
        <v>30</v>
      </c>
      <c r="C20" s="30" t="s">
        <v>100</v>
      </c>
      <c r="D20" s="28">
        <v>999</v>
      </c>
      <c r="E20" s="1">
        <f t="shared" si="3"/>
        <v>899.1</v>
      </c>
      <c r="F20" s="43">
        <f t="shared" si="4"/>
        <v>849.15</v>
      </c>
      <c r="G20" s="9">
        <f t="shared" si="5"/>
        <v>799.2</v>
      </c>
      <c r="H20" s="4"/>
    </row>
    <row r="21" spans="1:8" ht="16.5" customHeight="1" x14ac:dyDescent="0.25">
      <c r="A21" s="32">
        <v>17</v>
      </c>
      <c r="B21" s="33">
        <v>35</v>
      </c>
      <c r="C21" s="26" t="s">
        <v>90</v>
      </c>
      <c r="D21" s="28">
        <v>655</v>
      </c>
      <c r="E21" s="1">
        <f t="shared" si="3"/>
        <v>589.5</v>
      </c>
      <c r="F21" s="43">
        <f t="shared" si="4"/>
        <v>556.75</v>
      </c>
      <c r="G21" s="9">
        <f t="shared" si="5"/>
        <v>524</v>
      </c>
      <c r="H21" s="4"/>
    </row>
    <row r="22" spans="1:8" ht="16.5" customHeight="1" x14ac:dyDescent="0.2">
      <c r="A22" s="32">
        <v>12</v>
      </c>
      <c r="B22" s="33">
        <v>50</v>
      </c>
      <c r="C22" s="52" t="s">
        <v>199</v>
      </c>
      <c r="D22" s="36">
        <v>830</v>
      </c>
      <c r="E22" s="1">
        <f t="shared" si="3"/>
        <v>747</v>
      </c>
      <c r="F22" s="43">
        <f t="shared" si="4"/>
        <v>705.5</v>
      </c>
      <c r="G22" s="9">
        <f t="shared" si="5"/>
        <v>664</v>
      </c>
      <c r="H22" s="4"/>
    </row>
    <row r="23" spans="1:8" ht="16.5" customHeight="1" x14ac:dyDescent="0.2">
      <c r="A23" s="32">
        <v>17</v>
      </c>
      <c r="B23" s="33">
        <v>65</v>
      </c>
      <c r="C23" s="52" t="s">
        <v>200</v>
      </c>
      <c r="D23" s="36">
        <v>1590</v>
      </c>
      <c r="E23" s="1">
        <f t="shared" si="3"/>
        <v>1431</v>
      </c>
      <c r="F23" s="43">
        <f t="shared" si="4"/>
        <v>1351.5</v>
      </c>
      <c r="G23" s="9">
        <f t="shared" si="5"/>
        <v>1272</v>
      </c>
      <c r="H23" s="4"/>
    </row>
    <row r="24" spans="1:8" ht="16.5" customHeight="1" x14ac:dyDescent="0.2">
      <c r="A24" s="32">
        <v>17</v>
      </c>
      <c r="B24" s="33">
        <v>65</v>
      </c>
      <c r="C24" s="52" t="s">
        <v>201</v>
      </c>
      <c r="D24" s="36">
        <v>1620</v>
      </c>
      <c r="E24" s="1">
        <f t="shared" si="3"/>
        <v>1458</v>
      </c>
      <c r="F24" s="43">
        <f t="shared" si="4"/>
        <v>1377</v>
      </c>
      <c r="G24" s="9">
        <f t="shared" si="5"/>
        <v>1296</v>
      </c>
      <c r="H24" s="4"/>
    </row>
    <row r="25" spans="1:8" ht="16.5" customHeight="1" x14ac:dyDescent="0.2">
      <c r="A25" s="32">
        <v>10</v>
      </c>
      <c r="B25" s="33">
        <v>35</v>
      </c>
      <c r="C25" s="52" t="s">
        <v>202</v>
      </c>
      <c r="D25" s="36">
        <v>799</v>
      </c>
      <c r="E25" s="1">
        <f t="shared" si="3"/>
        <v>719.1</v>
      </c>
      <c r="F25" s="43">
        <f t="shared" si="4"/>
        <v>679.15</v>
      </c>
      <c r="G25" s="9">
        <f t="shared" si="5"/>
        <v>639.20000000000005</v>
      </c>
      <c r="H25" s="4"/>
    </row>
    <row r="26" spans="1:8" ht="16.5" customHeight="1" x14ac:dyDescent="0.2">
      <c r="A26" s="18" t="s">
        <v>12</v>
      </c>
      <c r="B26" s="19">
        <v>45</v>
      </c>
      <c r="C26" s="26" t="s">
        <v>64</v>
      </c>
      <c r="D26" s="23">
        <v>1350</v>
      </c>
      <c r="E26" s="1">
        <f t="shared" si="3"/>
        <v>1215</v>
      </c>
      <c r="F26" s="43">
        <f t="shared" si="4"/>
        <v>1147.5</v>
      </c>
      <c r="G26" s="9">
        <f t="shared" si="5"/>
        <v>1080</v>
      </c>
      <c r="H26" s="4"/>
    </row>
    <row r="27" spans="1:8" ht="16.5" customHeight="1" x14ac:dyDescent="0.2">
      <c r="A27" s="18" t="s">
        <v>12</v>
      </c>
      <c r="B27" s="19">
        <v>45</v>
      </c>
      <c r="C27" s="26" t="s">
        <v>65</v>
      </c>
      <c r="D27" s="23">
        <v>1350</v>
      </c>
      <c r="E27" s="1">
        <f t="shared" si="3"/>
        <v>1215</v>
      </c>
      <c r="F27" s="43">
        <f t="shared" si="4"/>
        <v>1147.5</v>
      </c>
      <c r="G27" s="9">
        <f t="shared" si="5"/>
        <v>1080</v>
      </c>
      <c r="H27" s="4"/>
    </row>
    <row r="28" spans="1:8" ht="16.5" customHeight="1" x14ac:dyDescent="0.2">
      <c r="A28" s="18" t="s">
        <v>12</v>
      </c>
      <c r="B28" s="19">
        <v>45</v>
      </c>
      <c r="C28" s="26" t="s">
        <v>66</v>
      </c>
      <c r="D28" s="23">
        <v>1350</v>
      </c>
      <c r="E28" s="1">
        <f t="shared" si="3"/>
        <v>1215</v>
      </c>
      <c r="F28" s="43">
        <f t="shared" si="4"/>
        <v>1147.5</v>
      </c>
      <c r="G28" s="9">
        <f t="shared" si="5"/>
        <v>1080</v>
      </c>
      <c r="H28" s="4"/>
    </row>
    <row r="29" spans="1:8" ht="16.5" customHeight="1" x14ac:dyDescent="0.2">
      <c r="A29" s="18">
        <v>12</v>
      </c>
      <c r="B29" s="19">
        <v>22</v>
      </c>
      <c r="C29" s="37" t="s">
        <v>154</v>
      </c>
      <c r="D29" s="39">
        <v>545</v>
      </c>
      <c r="E29" s="1">
        <f t="shared" si="3"/>
        <v>490.5</v>
      </c>
      <c r="F29" s="43">
        <f t="shared" si="4"/>
        <v>463.25</v>
      </c>
      <c r="G29" s="9">
        <f t="shared" si="5"/>
        <v>436</v>
      </c>
      <c r="H29" s="4"/>
    </row>
    <row r="30" spans="1:8" ht="16.5" customHeight="1" x14ac:dyDescent="0.2">
      <c r="A30" s="32">
        <v>12</v>
      </c>
      <c r="B30" s="33">
        <v>28</v>
      </c>
      <c r="C30" s="30" t="s">
        <v>336</v>
      </c>
      <c r="D30" s="36">
        <v>180</v>
      </c>
      <c r="E30" s="1">
        <f t="shared" si="3"/>
        <v>162</v>
      </c>
      <c r="F30" s="43">
        <f t="shared" si="4"/>
        <v>153</v>
      </c>
      <c r="G30" s="9">
        <f t="shared" si="5"/>
        <v>144</v>
      </c>
      <c r="H30" s="51"/>
    </row>
    <row r="31" spans="1:8" ht="16.5" customHeight="1" x14ac:dyDescent="0.2">
      <c r="A31" s="18">
        <v>11</v>
      </c>
      <c r="B31" s="19">
        <v>25</v>
      </c>
      <c r="C31" s="38" t="s">
        <v>168</v>
      </c>
      <c r="D31" s="39">
        <v>399</v>
      </c>
      <c r="E31" s="1">
        <f t="shared" si="3"/>
        <v>359.1</v>
      </c>
      <c r="F31" s="43">
        <f t="shared" si="4"/>
        <v>339.15</v>
      </c>
      <c r="G31" s="9">
        <f t="shared" si="5"/>
        <v>319.20000000000005</v>
      </c>
      <c r="H31" s="4"/>
    </row>
    <row r="32" spans="1:8" ht="16.5" customHeight="1" x14ac:dyDescent="0.2">
      <c r="A32" s="18">
        <v>13</v>
      </c>
      <c r="B32" s="19">
        <v>30</v>
      </c>
      <c r="C32" s="38" t="s">
        <v>168</v>
      </c>
      <c r="D32" s="39">
        <v>655</v>
      </c>
      <c r="E32" s="1">
        <f t="shared" si="3"/>
        <v>589.5</v>
      </c>
      <c r="F32" s="43">
        <f t="shared" si="4"/>
        <v>556.75</v>
      </c>
      <c r="G32" s="9">
        <f t="shared" si="5"/>
        <v>524</v>
      </c>
      <c r="H32" s="4"/>
    </row>
    <row r="33" spans="1:8" ht="16.5" customHeight="1" x14ac:dyDescent="0.25">
      <c r="A33" s="32">
        <v>11</v>
      </c>
      <c r="B33" s="33">
        <v>25</v>
      </c>
      <c r="C33" s="26" t="s">
        <v>33</v>
      </c>
      <c r="D33" s="28">
        <v>485</v>
      </c>
      <c r="E33" s="1">
        <f t="shared" si="3"/>
        <v>436.5</v>
      </c>
      <c r="F33" s="43">
        <f t="shared" si="4"/>
        <v>412.25</v>
      </c>
      <c r="G33" s="9">
        <f t="shared" si="5"/>
        <v>388</v>
      </c>
      <c r="H33" s="4"/>
    </row>
    <row r="34" spans="1:8" x14ac:dyDescent="0.25">
      <c r="A34" s="32">
        <v>12</v>
      </c>
      <c r="B34" s="33">
        <v>33</v>
      </c>
      <c r="C34" s="26" t="s">
        <v>33</v>
      </c>
      <c r="D34" s="28">
        <v>535</v>
      </c>
      <c r="E34" s="1">
        <f t="shared" si="3"/>
        <v>481.5</v>
      </c>
      <c r="F34" s="43">
        <f t="shared" si="4"/>
        <v>454.75</v>
      </c>
      <c r="G34" s="9">
        <f t="shared" si="5"/>
        <v>428</v>
      </c>
      <c r="H34" s="4"/>
    </row>
    <row r="35" spans="1:8" ht="16.5" customHeight="1" x14ac:dyDescent="0.25">
      <c r="A35" s="10" t="s">
        <v>10</v>
      </c>
      <c r="B35" s="10">
        <v>20</v>
      </c>
      <c r="C35" s="14" t="s">
        <v>35</v>
      </c>
      <c r="D35" s="7">
        <v>599</v>
      </c>
      <c r="E35" s="1">
        <f t="shared" si="3"/>
        <v>539.1</v>
      </c>
      <c r="F35" s="43">
        <f t="shared" si="4"/>
        <v>509.15</v>
      </c>
      <c r="G35" s="9">
        <f t="shared" si="5"/>
        <v>479.20000000000005</v>
      </c>
      <c r="H35" s="4"/>
    </row>
    <row r="36" spans="1:8" x14ac:dyDescent="0.25">
      <c r="A36" s="10">
        <v>25</v>
      </c>
      <c r="B36" s="10" t="s">
        <v>12</v>
      </c>
      <c r="C36" s="25" t="s">
        <v>42</v>
      </c>
      <c r="D36" s="24">
        <v>1325</v>
      </c>
      <c r="E36" s="1">
        <f t="shared" si="3"/>
        <v>1192.5</v>
      </c>
      <c r="F36" s="43">
        <f t="shared" si="4"/>
        <v>1126.25</v>
      </c>
      <c r="G36" s="9">
        <f t="shared" si="5"/>
        <v>1060</v>
      </c>
      <c r="H36" s="4"/>
    </row>
    <row r="37" spans="1:8" ht="16.5" customHeight="1" x14ac:dyDescent="0.25">
      <c r="A37" s="10">
        <v>15</v>
      </c>
      <c r="B37" s="10" t="s">
        <v>10</v>
      </c>
      <c r="C37" s="25" t="s">
        <v>36</v>
      </c>
      <c r="D37" s="24">
        <v>725</v>
      </c>
      <c r="E37" s="1">
        <f t="shared" si="3"/>
        <v>652.5</v>
      </c>
      <c r="F37" s="43">
        <f t="shared" si="4"/>
        <v>616.25</v>
      </c>
      <c r="G37" s="9">
        <f t="shared" si="5"/>
        <v>580</v>
      </c>
      <c r="H37" s="4"/>
    </row>
    <row r="38" spans="1:8" ht="16.5" customHeight="1" x14ac:dyDescent="0.25">
      <c r="A38" s="18" t="s">
        <v>15</v>
      </c>
      <c r="B38" s="19">
        <v>15</v>
      </c>
      <c r="C38" s="26" t="s">
        <v>36</v>
      </c>
      <c r="D38" s="22">
        <v>300</v>
      </c>
      <c r="E38" s="1">
        <f t="shared" si="3"/>
        <v>270</v>
      </c>
      <c r="F38" s="43">
        <f t="shared" si="4"/>
        <v>255</v>
      </c>
      <c r="G38" s="9">
        <f t="shared" si="5"/>
        <v>240</v>
      </c>
      <c r="H38" s="4"/>
    </row>
    <row r="39" spans="1:8" ht="33" customHeight="1" x14ac:dyDescent="0.25">
      <c r="A39" s="18" t="s">
        <v>10</v>
      </c>
      <c r="B39" s="19">
        <v>15</v>
      </c>
      <c r="C39" s="26" t="s">
        <v>36</v>
      </c>
      <c r="D39" s="22">
        <v>750</v>
      </c>
      <c r="E39" s="1">
        <f t="shared" si="3"/>
        <v>675</v>
      </c>
      <c r="F39" s="43">
        <f t="shared" si="4"/>
        <v>637.5</v>
      </c>
      <c r="G39" s="9">
        <f t="shared" si="5"/>
        <v>600</v>
      </c>
      <c r="H39" s="4"/>
    </row>
    <row r="40" spans="1:8" ht="16.5" customHeight="1" x14ac:dyDescent="0.2">
      <c r="A40" s="32">
        <v>13</v>
      </c>
      <c r="B40" s="33">
        <v>20</v>
      </c>
      <c r="C40" s="53" t="s">
        <v>203</v>
      </c>
      <c r="D40" s="36">
        <v>580</v>
      </c>
      <c r="E40" s="1">
        <f t="shared" si="3"/>
        <v>522</v>
      </c>
      <c r="F40" s="43">
        <f t="shared" si="4"/>
        <v>493</v>
      </c>
      <c r="G40" s="9">
        <f t="shared" si="5"/>
        <v>464</v>
      </c>
      <c r="H40" s="4"/>
    </row>
    <row r="41" spans="1:8" ht="16.5" customHeight="1" x14ac:dyDescent="0.2">
      <c r="A41" s="32">
        <v>13</v>
      </c>
      <c r="B41" s="33">
        <v>20</v>
      </c>
      <c r="C41" s="53" t="s">
        <v>203</v>
      </c>
      <c r="D41" s="36">
        <v>580</v>
      </c>
      <c r="E41" s="1">
        <f t="shared" si="3"/>
        <v>522</v>
      </c>
      <c r="F41" s="43">
        <f t="shared" si="4"/>
        <v>493</v>
      </c>
      <c r="G41" s="9">
        <f t="shared" si="5"/>
        <v>464</v>
      </c>
      <c r="H41" s="4"/>
    </row>
    <row r="42" spans="1:8" ht="16.5" customHeight="1" x14ac:dyDescent="0.25">
      <c r="A42" s="18">
        <v>15</v>
      </c>
      <c r="B42" s="19">
        <v>25</v>
      </c>
      <c r="C42" s="26" t="s">
        <v>46</v>
      </c>
      <c r="D42" s="22">
        <v>699</v>
      </c>
      <c r="E42" s="1">
        <f t="shared" si="3"/>
        <v>629.1</v>
      </c>
      <c r="F42" s="43">
        <f t="shared" si="4"/>
        <v>594.15</v>
      </c>
      <c r="G42" s="9">
        <f t="shared" si="5"/>
        <v>559.20000000000005</v>
      </c>
      <c r="H42" s="4"/>
    </row>
    <row r="43" spans="1:8" ht="16.5" customHeight="1" x14ac:dyDescent="0.25">
      <c r="A43" s="18">
        <v>12</v>
      </c>
      <c r="B43" s="19">
        <v>25</v>
      </c>
      <c r="C43" s="26" t="s">
        <v>24</v>
      </c>
      <c r="D43" s="22">
        <v>490</v>
      </c>
      <c r="E43" s="1">
        <f t="shared" si="3"/>
        <v>441</v>
      </c>
      <c r="F43" s="43">
        <f t="shared" si="4"/>
        <v>416.5</v>
      </c>
      <c r="G43" s="9">
        <f t="shared" si="5"/>
        <v>392</v>
      </c>
      <c r="H43" s="4"/>
    </row>
    <row r="44" spans="1:8" ht="16.5" customHeight="1" x14ac:dyDescent="0.25">
      <c r="A44" s="32">
        <v>13</v>
      </c>
      <c r="B44" s="33">
        <v>30</v>
      </c>
      <c r="C44" s="17" t="s">
        <v>24</v>
      </c>
      <c r="D44" s="28">
        <v>699</v>
      </c>
      <c r="E44" s="1">
        <f t="shared" si="3"/>
        <v>629.1</v>
      </c>
      <c r="F44" s="43">
        <f t="shared" si="4"/>
        <v>594.15</v>
      </c>
      <c r="G44" s="9">
        <f t="shared" si="5"/>
        <v>559.20000000000005</v>
      </c>
      <c r="H44" s="4"/>
    </row>
    <row r="45" spans="1:8" ht="16.5" customHeight="1" x14ac:dyDescent="0.25">
      <c r="A45" s="32">
        <v>12</v>
      </c>
      <c r="B45" s="33">
        <v>33</v>
      </c>
      <c r="C45" s="17" t="s">
        <v>24</v>
      </c>
      <c r="D45" s="28">
        <v>520</v>
      </c>
      <c r="E45" s="1">
        <f t="shared" si="3"/>
        <v>468</v>
      </c>
      <c r="F45" s="43">
        <f t="shared" si="4"/>
        <v>442</v>
      </c>
      <c r="G45" s="9">
        <f t="shared" si="5"/>
        <v>416</v>
      </c>
      <c r="H45" s="4"/>
    </row>
    <row r="46" spans="1:8" ht="16.5" customHeight="1" x14ac:dyDescent="0.25">
      <c r="A46" s="32">
        <v>11</v>
      </c>
      <c r="B46" s="33">
        <v>25</v>
      </c>
      <c r="C46" s="17" t="s">
        <v>24</v>
      </c>
      <c r="D46" s="28">
        <v>450</v>
      </c>
      <c r="E46" s="1">
        <f t="shared" si="3"/>
        <v>405</v>
      </c>
      <c r="F46" s="43">
        <f t="shared" si="4"/>
        <v>382.5</v>
      </c>
      <c r="G46" s="9">
        <f t="shared" si="5"/>
        <v>360</v>
      </c>
      <c r="H46" s="4"/>
    </row>
    <row r="47" spans="1:8" ht="16.5" customHeight="1" x14ac:dyDescent="0.2">
      <c r="A47" s="18" t="s">
        <v>8</v>
      </c>
      <c r="B47" s="19">
        <v>33</v>
      </c>
      <c r="C47" s="26" t="s">
        <v>44</v>
      </c>
      <c r="D47" s="23">
        <v>699</v>
      </c>
      <c r="E47" s="1">
        <f t="shared" si="3"/>
        <v>629.1</v>
      </c>
      <c r="F47" s="43">
        <f t="shared" si="4"/>
        <v>594.15</v>
      </c>
      <c r="G47" s="9">
        <f t="shared" si="5"/>
        <v>559.20000000000005</v>
      </c>
      <c r="H47" s="4"/>
    </row>
    <row r="48" spans="1:8" ht="16.5" customHeight="1" x14ac:dyDescent="0.25">
      <c r="A48" s="32">
        <v>17</v>
      </c>
      <c r="B48" s="33">
        <v>50</v>
      </c>
      <c r="C48" s="30" t="s">
        <v>130</v>
      </c>
      <c r="D48" s="28">
        <v>2990</v>
      </c>
      <c r="E48" s="1">
        <f t="shared" si="3"/>
        <v>2691</v>
      </c>
      <c r="F48" s="43">
        <f t="shared" si="4"/>
        <v>2541.5</v>
      </c>
      <c r="G48" s="9">
        <f t="shared" si="5"/>
        <v>2392</v>
      </c>
      <c r="H48" s="4"/>
    </row>
    <row r="49" spans="1:8" ht="16.5" customHeight="1" x14ac:dyDescent="0.2">
      <c r="A49" s="18">
        <v>12</v>
      </c>
      <c r="B49" s="19">
        <v>20</v>
      </c>
      <c r="C49" s="37" t="s">
        <v>155</v>
      </c>
      <c r="D49" s="39">
        <v>1530</v>
      </c>
      <c r="E49" s="1">
        <f t="shared" si="3"/>
        <v>1377</v>
      </c>
      <c r="F49" s="43">
        <f t="shared" si="4"/>
        <v>1300.5</v>
      </c>
      <c r="G49" s="9">
        <f t="shared" si="5"/>
        <v>1224</v>
      </c>
      <c r="H49" s="4"/>
    </row>
    <row r="50" spans="1:8" ht="16.5" customHeight="1" x14ac:dyDescent="0.2">
      <c r="A50" s="32">
        <v>13</v>
      </c>
      <c r="B50" s="33">
        <v>17</v>
      </c>
      <c r="C50" s="30" t="s">
        <v>276</v>
      </c>
      <c r="D50" s="36">
        <v>395</v>
      </c>
      <c r="E50" s="1">
        <f t="shared" si="3"/>
        <v>355.5</v>
      </c>
      <c r="F50" s="43">
        <f t="shared" si="4"/>
        <v>335.75</v>
      </c>
      <c r="G50" s="9">
        <f t="shared" si="5"/>
        <v>316</v>
      </c>
      <c r="H50" s="51"/>
    </row>
    <row r="51" spans="1:8" ht="16.5" customHeight="1" x14ac:dyDescent="0.2">
      <c r="A51" s="32">
        <v>12</v>
      </c>
      <c r="B51" s="33">
        <v>22</v>
      </c>
      <c r="C51" s="53" t="s">
        <v>204</v>
      </c>
      <c r="D51" s="36">
        <v>430</v>
      </c>
      <c r="E51" s="1">
        <f t="shared" si="3"/>
        <v>387</v>
      </c>
      <c r="F51" s="43">
        <f t="shared" si="4"/>
        <v>365.5</v>
      </c>
      <c r="G51" s="9">
        <f t="shared" si="5"/>
        <v>344</v>
      </c>
      <c r="H51" s="4"/>
    </row>
    <row r="52" spans="1:8" ht="16.5" customHeight="1" x14ac:dyDescent="0.2">
      <c r="A52" s="32">
        <v>12</v>
      </c>
      <c r="B52" s="33">
        <v>22</v>
      </c>
      <c r="C52" s="53" t="s">
        <v>204</v>
      </c>
      <c r="D52" s="36">
        <v>430</v>
      </c>
      <c r="E52" s="1">
        <f t="shared" si="3"/>
        <v>387</v>
      </c>
      <c r="F52" s="43">
        <f t="shared" si="4"/>
        <v>365.5</v>
      </c>
      <c r="G52" s="9">
        <f t="shared" si="5"/>
        <v>344</v>
      </c>
      <c r="H52" s="4"/>
    </row>
    <row r="53" spans="1:8" ht="16.5" customHeight="1" x14ac:dyDescent="0.2">
      <c r="A53" s="32">
        <v>12</v>
      </c>
      <c r="B53" s="33">
        <v>20</v>
      </c>
      <c r="C53" s="59" t="s">
        <v>204</v>
      </c>
      <c r="D53" s="36">
        <v>460</v>
      </c>
      <c r="E53" s="1">
        <f t="shared" si="3"/>
        <v>414</v>
      </c>
      <c r="F53" s="43">
        <f t="shared" si="4"/>
        <v>391</v>
      </c>
      <c r="G53" s="9">
        <f t="shared" si="5"/>
        <v>368</v>
      </c>
      <c r="H53" s="51"/>
    </row>
    <row r="54" spans="1:8" ht="16.5" customHeight="1" x14ac:dyDescent="0.2">
      <c r="A54" s="32">
        <v>11</v>
      </c>
      <c r="B54" s="33">
        <v>20</v>
      </c>
      <c r="C54" s="53" t="s">
        <v>146</v>
      </c>
      <c r="D54" s="36">
        <v>495</v>
      </c>
      <c r="E54" s="1">
        <f t="shared" si="3"/>
        <v>445.5</v>
      </c>
      <c r="F54" s="43">
        <f t="shared" si="4"/>
        <v>420.75</v>
      </c>
      <c r="G54" s="9">
        <f t="shared" si="5"/>
        <v>396</v>
      </c>
      <c r="H54" s="4"/>
    </row>
    <row r="55" spans="1:8" ht="16.5" customHeight="1" x14ac:dyDescent="0.2">
      <c r="A55" s="32">
        <v>11</v>
      </c>
      <c r="B55" s="33">
        <v>20</v>
      </c>
      <c r="C55" s="53" t="s">
        <v>146</v>
      </c>
      <c r="D55" s="36">
        <v>495</v>
      </c>
      <c r="E55" s="1">
        <f t="shared" si="3"/>
        <v>445.5</v>
      </c>
      <c r="F55" s="43">
        <f t="shared" si="4"/>
        <v>420.75</v>
      </c>
      <c r="G55" s="9">
        <f t="shared" si="5"/>
        <v>396</v>
      </c>
      <c r="H55" s="4"/>
    </row>
    <row r="56" spans="1:8" ht="16.5" customHeight="1" x14ac:dyDescent="0.2">
      <c r="A56" s="32">
        <v>11</v>
      </c>
      <c r="B56" s="33">
        <v>20</v>
      </c>
      <c r="C56" s="59" t="s">
        <v>146</v>
      </c>
      <c r="D56" s="36">
        <v>460</v>
      </c>
      <c r="E56" s="1">
        <f t="shared" si="3"/>
        <v>414</v>
      </c>
      <c r="F56" s="43">
        <f t="shared" si="4"/>
        <v>391</v>
      </c>
      <c r="G56" s="9">
        <f t="shared" si="5"/>
        <v>368</v>
      </c>
      <c r="H56" s="51"/>
    </row>
    <row r="57" spans="1:8" ht="16.5" customHeight="1" x14ac:dyDescent="0.2">
      <c r="A57" s="32">
        <v>11</v>
      </c>
      <c r="B57" s="33">
        <v>20</v>
      </c>
      <c r="C57" s="59" t="s">
        <v>146</v>
      </c>
      <c r="D57" s="36">
        <v>460</v>
      </c>
      <c r="E57" s="1">
        <f t="shared" si="3"/>
        <v>414</v>
      </c>
      <c r="F57" s="43">
        <f t="shared" si="4"/>
        <v>391</v>
      </c>
      <c r="G57" s="9">
        <f t="shared" si="5"/>
        <v>368</v>
      </c>
      <c r="H57" s="51"/>
    </row>
    <row r="58" spans="1:8" ht="33" customHeight="1" x14ac:dyDescent="0.2">
      <c r="A58" s="32">
        <v>11</v>
      </c>
      <c r="B58" s="33">
        <v>20</v>
      </c>
      <c r="C58" s="59" t="s">
        <v>146</v>
      </c>
      <c r="D58" s="36">
        <v>360</v>
      </c>
      <c r="E58" s="1">
        <f t="shared" si="3"/>
        <v>324</v>
      </c>
      <c r="F58" s="43">
        <f t="shared" si="4"/>
        <v>306</v>
      </c>
      <c r="G58" s="9">
        <f t="shared" si="5"/>
        <v>288</v>
      </c>
      <c r="H58" s="51"/>
    </row>
    <row r="59" spans="1:8" ht="16.5" customHeight="1" x14ac:dyDescent="0.2">
      <c r="A59" s="32">
        <v>11</v>
      </c>
      <c r="B59" s="33">
        <v>20</v>
      </c>
      <c r="C59" s="59" t="s">
        <v>146</v>
      </c>
      <c r="D59" s="36">
        <v>460</v>
      </c>
      <c r="E59" s="1">
        <f t="shared" si="3"/>
        <v>414</v>
      </c>
      <c r="F59" s="43">
        <f t="shared" si="4"/>
        <v>391</v>
      </c>
      <c r="G59" s="9">
        <f t="shared" si="5"/>
        <v>368</v>
      </c>
      <c r="H59" s="51"/>
    </row>
    <row r="60" spans="1:8" ht="16.5" customHeight="1" x14ac:dyDescent="0.2">
      <c r="A60" s="32">
        <v>11</v>
      </c>
      <c r="B60" s="33">
        <v>20</v>
      </c>
      <c r="C60" s="53" t="s">
        <v>205</v>
      </c>
      <c r="D60" s="36">
        <v>495</v>
      </c>
      <c r="E60" s="1">
        <f t="shared" si="3"/>
        <v>445.5</v>
      </c>
      <c r="F60" s="43">
        <f t="shared" si="4"/>
        <v>420.75</v>
      </c>
      <c r="G60" s="9">
        <f t="shared" si="5"/>
        <v>396</v>
      </c>
      <c r="H60" s="4"/>
    </row>
    <row r="61" spans="1:8" ht="16.5" customHeight="1" x14ac:dyDescent="0.2">
      <c r="A61" s="32">
        <v>11</v>
      </c>
      <c r="B61" s="33">
        <v>20</v>
      </c>
      <c r="C61" s="53" t="s">
        <v>205</v>
      </c>
      <c r="D61" s="36">
        <v>495</v>
      </c>
      <c r="E61" s="1">
        <f t="shared" si="3"/>
        <v>445.5</v>
      </c>
      <c r="F61" s="43">
        <f t="shared" si="4"/>
        <v>420.75</v>
      </c>
      <c r="G61" s="9">
        <f t="shared" si="5"/>
        <v>396</v>
      </c>
      <c r="H61" s="4"/>
    </row>
    <row r="62" spans="1:8" ht="16.5" customHeight="1" x14ac:dyDescent="0.2">
      <c r="A62" s="32">
        <v>11</v>
      </c>
      <c r="B62" s="33">
        <v>20</v>
      </c>
      <c r="C62" s="53" t="s">
        <v>205</v>
      </c>
      <c r="D62" s="36">
        <v>495</v>
      </c>
      <c r="E62" s="1">
        <f t="shared" si="3"/>
        <v>445.5</v>
      </c>
      <c r="F62" s="43">
        <f t="shared" si="4"/>
        <v>420.75</v>
      </c>
      <c r="G62" s="9">
        <f t="shared" si="5"/>
        <v>396</v>
      </c>
      <c r="H62" s="4"/>
    </row>
    <row r="63" spans="1:8" ht="16.5" customHeight="1" x14ac:dyDescent="0.2">
      <c r="A63" s="32">
        <v>11</v>
      </c>
      <c r="B63" s="33">
        <v>20</v>
      </c>
      <c r="C63" s="53" t="s">
        <v>205</v>
      </c>
      <c r="D63" s="36">
        <v>495</v>
      </c>
      <c r="E63" s="1">
        <f t="shared" si="3"/>
        <v>445.5</v>
      </c>
      <c r="F63" s="43">
        <f t="shared" si="4"/>
        <v>420.75</v>
      </c>
      <c r="G63" s="9">
        <f t="shared" si="5"/>
        <v>396</v>
      </c>
      <c r="H63" s="4"/>
    </row>
    <row r="64" spans="1:8" ht="16.5" customHeight="1" x14ac:dyDescent="0.2">
      <c r="A64" s="32">
        <v>11</v>
      </c>
      <c r="B64" s="33">
        <v>22</v>
      </c>
      <c r="C64" s="59" t="s">
        <v>205</v>
      </c>
      <c r="D64" s="36">
        <v>480</v>
      </c>
      <c r="E64" s="1">
        <f t="shared" si="3"/>
        <v>432</v>
      </c>
      <c r="F64" s="43">
        <f t="shared" si="4"/>
        <v>408</v>
      </c>
      <c r="G64" s="9">
        <f t="shared" si="5"/>
        <v>384</v>
      </c>
      <c r="H64" s="51"/>
    </row>
    <row r="65" spans="1:8" ht="16.5" customHeight="1" x14ac:dyDescent="0.2">
      <c r="A65" s="32">
        <v>13</v>
      </c>
      <c r="B65" s="33">
        <v>20</v>
      </c>
      <c r="C65" s="59" t="s">
        <v>205</v>
      </c>
      <c r="D65" s="36">
        <v>390</v>
      </c>
      <c r="E65" s="1">
        <f t="shared" si="3"/>
        <v>351</v>
      </c>
      <c r="F65" s="43">
        <f t="shared" si="4"/>
        <v>331.5</v>
      </c>
      <c r="G65" s="9">
        <f t="shared" si="5"/>
        <v>312</v>
      </c>
      <c r="H65" s="51"/>
    </row>
    <row r="66" spans="1:8" ht="16.5" customHeight="1" x14ac:dyDescent="0.2">
      <c r="A66" s="32">
        <v>12</v>
      </c>
      <c r="B66" s="33">
        <v>17</v>
      </c>
      <c r="C66" s="35" t="s">
        <v>148</v>
      </c>
      <c r="D66" s="36">
        <v>420</v>
      </c>
      <c r="E66" s="1">
        <f t="shared" si="3"/>
        <v>378</v>
      </c>
      <c r="F66" s="43">
        <f t="shared" si="4"/>
        <v>357</v>
      </c>
      <c r="G66" s="9">
        <f t="shared" si="5"/>
        <v>336</v>
      </c>
      <c r="H66" s="4"/>
    </row>
    <row r="67" spans="1:8" ht="16.5" customHeight="1" x14ac:dyDescent="0.2">
      <c r="A67" s="32">
        <v>12</v>
      </c>
      <c r="B67" s="33">
        <v>22</v>
      </c>
      <c r="C67" s="59" t="s">
        <v>278</v>
      </c>
      <c r="D67" s="36">
        <v>360</v>
      </c>
      <c r="E67" s="1">
        <f t="shared" si="3"/>
        <v>324</v>
      </c>
      <c r="F67" s="43">
        <f t="shared" si="4"/>
        <v>306</v>
      </c>
      <c r="G67" s="9">
        <f t="shared" si="5"/>
        <v>288</v>
      </c>
      <c r="H67" s="51"/>
    </row>
    <row r="68" spans="1:8" ht="16.5" customHeight="1" x14ac:dyDescent="0.2">
      <c r="A68" s="32">
        <v>11</v>
      </c>
      <c r="B68" s="33">
        <v>20</v>
      </c>
      <c r="C68" s="53" t="s">
        <v>206</v>
      </c>
      <c r="D68" s="36">
        <v>399</v>
      </c>
      <c r="E68" s="1">
        <f t="shared" si="3"/>
        <v>359.1</v>
      </c>
      <c r="F68" s="43">
        <f t="shared" si="4"/>
        <v>339.15</v>
      </c>
      <c r="G68" s="9">
        <f t="shared" si="5"/>
        <v>319.20000000000005</v>
      </c>
      <c r="H68" s="4"/>
    </row>
    <row r="69" spans="1:8" ht="16.5" customHeight="1" x14ac:dyDescent="0.2">
      <c r="A69" s="32">
        <v>11</v>
      </c>
      <c r="B69" s="33">
        <v>20</v>
      </c>
      <c r="C69" s="53" t="s">
        <v>206</v>
      </c>
      <c r="D69" s="36">
        <v>399</v>
      </c>
      <c r="E69" s="1">
        <f t="shared" si="3"/>
        <v>359.1</v>
      </c>
      <c r="F69" s="43">
        <f t="shared" si="4"/>
        <v>339.15</v>
      </c>
      <c r="G69" s="9">
        <f t="shared" si="5"/>
        <v>319.20000000000005</v>
      </c>
      <c r="H69" s="4"/>
    </row>
    <row r="70" spans="1:8" ht="16.5" customHeight="1" x14ac:dyDescent="0.2">
      <c r="A70" s="32">
        <v>12</v>
      </c>
      <c r="B70" s="33">
        <v>22</v>
      </c>
      <c r="C70" s="59" t="s">
        <v>279</v>
      </c>
      <c r="D70" s="36">
        <v>499</v>
      </c>
      <c r="E70" s="1">
        <f t="shared" si="3"/>
        <v>449.1</v>
      </c>
      <c r="F70" s="43">
        <f t="shared" si="4"/>
        <v>424.15</v>
      </c>
      <c r="G70" s="9">
        <f t="shared" si="5"/>
        <v>399.20000000000005</v>
      </c>
      <c r="H70" s="51"/>
    </row>
    <row r="71" spans="1:8" ht="16.5" customHeight="1" x14ac:dyDescent="0.2">
      <c r="A71" s="32">
        <v>12</v>
      </c>
      <c r="B71" s="33">
        <v>22</v>
      </c>
      <c r="C71" s="59" t="s">
        <v>280</v>
      </c>
      <c r="D71" s="36">
        <v>360</v>
      </c>
      <c r="E71" s="1">
        <f t="shared" si="3"/>
        <v>324</v>
      </c>
      <c r="F71" s="43">
        <f t="shared" si="4"/>
        <v>306</v>
      </c>
      <c r="G71" s="9">
        <f t="shared" si="5"/>
        <v>288</v>
      </c>
      <c r="H71" s="51"/>
    </row>
    <row r="72" spans="1:8" ht="16.5" customHeight="1" x14ac:dyDescent="0.2">
      <c r="A72" s="32">
        <v>11</v>
      </c>
      <c r="B72" s="33">
        <v>20</v>
      </c>
      <c r="C72" s="59" t="s">
        <v>280</v>
      </c>
      <c r="D72" s="36">
        <v>299</v>
      </c>
      <c r="E72" s="1">
        <f t="shared" ref="E72:E135" si="6">D72*0.9</f>
        <v>269.10000000000002</v>
      </c>
      <c r="F72" s="43">
        <f t="shared" ref="F72:F135" si="7">D72*0.85</f>
        <v>254.15</v>
      </c>
      <c r="G72" s="9">
        <f t="shared" ref="G72:G135" si="8">D72*0.8</f>
        <v>239.20000000000002</v>
      </c>
      <c r="H72" s="51"/>
    </row>
    <row r="73" spans="1:8" ht="16.5" customHeight="1" x14ac:dyDescent="0.2">
      <c r="A73" s="32">
        <v>11</v>
      </c>
      <c r="B73" s="33">
        <v>20</v>
      </c>
      <c r="C73" s="59" t="s">
        <v>281</v>
      </c>
      <c r="D73" s="36">
        <v>360</v>
      </c>
      <c r="E73" s="1">
        <f t="shared" si="6"/>
        <v>324</v>
      </c>
      <c r="F73" s="43">
        <f t="shared" si="7"/>
        <v>306</v>
      </c>
      <c r="G73" s="9">
        <f t="shared" si="8"/>
        <v>288</v>
      </c>
      <c r="H73" s="51"/>
    </row>
    <row r="74" spans="1:8" ht="16.5" customHeight="1" x14ac:dyDescent="0.2">
      <c r="A74" s="32">
        <v>11</v>
      </c>
      <c r="B74" s="33">
        <v>17</v>
      </c>
      <c r="C74" s="59" t="s">
        <v>282</v>
      </c>
      <c r="D74" s="36">
        <v>360</v>
      </c>
      <c r="E74" s="1">
        <f t="shared" si="6"/>
        <v>324</v>
      </c>
      <c r="F74" s="43">
        <f t="shared" si="7"/>
        <v>306</v>
      </c>
      <c r="G74" s="9">
        <f t="shared" si="8"/>
        <v>288</v>
      </c>
      <c r="H74" s="51"/>
    </row>
    <row r="75" spans="1:8" ht="16.5" customHeight="1" x14ac:dyDescent="0.2">
      <c r="A75" s="18">
        <v>11</v>
      </c>
      <c r="B75" s="19">
        <v>20</v>
      </c>
      <c r="C75" s="38" t="s">
        <v>161</v>
      </c>
      <c r="D75" s="39">
        <v>420</v>
      </c>
      <c r="E75" s="1">
        <f t="shared" si="6"/>
        <v>378</v>
      </c>
      <c r="F75" s="43">
        <f t="shared" si="7"/>
        <v>357</v>
      </c>
      <c r="G75" s="9">
        <f t="shared" si="8"/>
        <v>336</v>
      </c>
      <c r="H75" s="4"/>
    </row>
    <row r="76" spans="1:8" ht="16.5" customHeight="1" x14ac:dyDescent="0.2">
      <c r="A76" s="18">
        <v>11</v>
      </c>
      <c r="B76" s="19">
        <v>20</v>
      </c>
      <c r="C76" s="38" t="s">
        <v>161</v>
      </c>
      <c r="D76" s="39">
        <v>420</v>
      </c>
      <c r="E76" s="1">
        <f t="shared" si="6"/>
        <v>378</v>
      </c>
      <c r="F76" s="43">
        <f t="shared" si="7"/>
        <v>357</v>
      </c>
      <c r="G76" s="9">
        <f t="shared" si="8"/>
        <v>336</v>
      </c>
      <c r="H76" s="4"/>
    </row>
    <row r="77" spans="1:8" ht="16.5" customHeight="1" x14ac:dyDescent="0.2">
      <c r="A77" s="18">
        <v>11</v>
      </c>
      <c r="B77" s="19">
        <v>17</v>
      </c>
      <c r="C77" s="38" t="s">
        <v>162</v>
      </c>
      <c r="D77" s="39">
        <v>390</v>
      </c>
      <c r="E77" s="1">
        <f t="shared" si="6"/>
        <v>351</v>
      </c>
      <c r="F77" s="43">
        <f t="shared" si="7"/>
        <v>331.5</v>
      </c>
      <c r="G77" s="9">
        <f t="shared" si="8"/>
        <v>312</v>
      </c>
      <c r="H77" s="4"/>
    </row>
    <row r="78" spans="1:8" ht="16.5" customHeight="1" x14ac:dyDescent="0.2">
      <c r="A78" s="18">
        <v>13</v>
      </c>
      <c r="B78" s="19">
        <v>22</v>
      </c>
      <c r="C78" s="38" t="s">
        <v>163</v>
      </c>
      <c r="D78" s="39">
        <v>390</v>
      </c>
      <c r="E78" s="1">
        <f t="shared" si="6"/>
        <v>351</v>
      </c>
      <c r="F78" s="43">
        <f t="shared" si="7"/>
        <v>331.5</v>
      </c>
      <c r="G78" s="9">
        <f t="shared" si="8"/>
        <v>312</v>
      </c>
      <c r="H78" s="4"/>
    </row>
    <row r="79" spans="1:8" ht="16.5" customHeight="1" x14ac:dyDescent="0.25">
      <c r="A79" s="32">
        <v>8.5</v>
      </c>
      <c r="B79" s="33">
        <v>12</v>
      </c>
      <c r="C79" s="31" t="s">
        <v>145</v>
      </c>
      <c r="D79" s="34">
        <v>270</v>
      </c>
      <c r="E79" s="1">
        <f t="shared" si="6"/>
        <v>243</v>
      </c>
      <c r="F79" s="43">
        <f t="shared" si="7"/>
        <v>229.5</v>
      </c>
      <c r="G79" s="9">
        <f t="shared" si="8"/>
        <v>216</v>
      </c>
      <c r="H79" s="4"/>
    </row>
    <row r="80" spans="1:8" ht="16.5" customHeight="1" x14ac:dyDescent="0.2">
      <c r="A80" s="18">
        <v>11</v>
      </c>
      <c r="B80" s="19">
        <v>18</v>
      </c>
      <c r="C80" s="38" t="s">
        <v>167</v>
      </c>
      <c r="D80" s="39">
        <v>495</v>
      </c>
      <c r="E80" s="1">
        <f t="shared" si="6"/>
        <v>445.5</v>
      </c>
      <c r="F80" s="43">
        <f t="shared" si="7"/>
        <v>420.75</v>
      </c>
      <c r="G80" s="9">
        <f t="shared" si="8"/>
        <v>396</v>
      </c>
      <c r="H80" s="4"/>
    </row>
    <row r="81" spans="1:8" ht="16.5" customHeight="1" x14ac:dyDescent="0.2">
      <c r="A81" s="32">
        <v>17</v>
      </c>
      <c r="B81" s="33">
        <v>30</v>
      </c>
      <c r="C81" s="53" t="s">
        <v>207</v>
      </c>
      <c r="D81" s="36">
        <v>665</v>
      </c>
      <c r="E81" s="1">
        <f t="shared" si="6"/>
        <v>598.5</v>
      </c>
      <c r="F81" s="43">
        <f t="shared" si="7"/>
        <v>565.25</v>
      </c>
      <c r="G81" s="9">
        <f t="shared" si="8"/>
        <v>532</v>
      </c>
      <c r="H81" s="4"/>
    </row>
    <row r="82" spans="1:8" ht="16.5" customHeight="1" x14ac:dyDescent="0.2">
      <c r="A82" s="32">
        <v>9</v>
      </c>
      <c r="B82" s="33">
        <v>25</v>
      </c>
      <c r="C82" s="52" t="s">
        <v>266</v>
      </c>
      <c r="D82" s="36">
        <v>95</v>
      </c>
      <c r="E82" s="1">
        <f t="shared" si="6"/>
        <v>85.5</v>
      </c>
      <c r="F82" s="43">
        <f t="shared" si="7"/>
        <v>80.75</v>
      </c>
      <c r="G82" s="9">
        <f t="shared" si="8"/>
        <v>76</v>
      </c>
      <c r="H82" s="4"/>
    </row>
    <row r="83" spans="1:8" ht="16.5" customHeight="1" x14ac:dyDescent="0.2">
      <c r="A83" s="32">
        <v>9</v>
      </c>
      <c r="B83" s="33">
        <v>25</v>
      </c>
      <c r="C83" s="52" t="s">
        <v>266</v>
      </c>
      <c r="D83" s="36">
        <v>95</v>
      </c>
      <c r="E83" s="1">
        <f t="shared" si="6"/>
        <v>85.5</v>
      </c>
      <c r="F83" s="43">
        <f t="shared" si="7"/>
        <v>80.75</v>
      </c>
      <c r="G83" s="9">
        <f t="shared" si="8"/>
        <v>76</v>
      </c>
      <c r="H83" s="4"/>
    </row>
    <row r="84" spans="1:8" ht="17.100000000000001" customHeight="1" x14ac:dyDescent="0.2">
      <c r="A84" s="32">
        <v>12</v>
      </c>
      <c r="B84" s="33">
        <v>25</v>
      </c>
      <c r="C84" s="52" t="s">
        <v>266</v>
      </c>
      <c r="D84" s="36">
        <v>95</v>
      </c>
      <c r="E84" s="1">
        <f t="shared" si="6"/>
        <v>85.5</v>
      </c>
      <c r="F84" s="43">
        <f t="shared" si="7"/>
        <v>80.75</v>
      </c>
      <c r="G84" s="9">
        <f t="shared" si="8"/>
        <v>76</v>
      </c>
      <c r="H84" s="4"/>
    </row>
    <row r="85" spans="1:8" ht="16.5" customHeight="1" x14ac:dyDescent="0.25">
      <c r="A85" s="54">
        <v>23</v>
      </c>
      <c r="B85" s="54">
        <v>60</v>
      </c>
      <c r="C85" s="26" t="s">
        <v>81</v>
      </c>
      <c r="D85" s="28">
        <v>2450</v>
      </c>
      <c r="E85" s="1">
        <f t="shared" si="6"/>
        <v>2205</v>
      </c>
      <c r="F85" s="43">
        <f t="shared" si="7"/>
        <v>2082.5</v>
      </c>
      <c r="G85" s="9">
        <f t="shared" si="8"/>
        <v>1960</v>
      </c>
      <c r="H85" s="4"/>
    </row>
    <row r="86" spans="1:8" ht="16.5" customHeight="1" x14ac:dyDescent="0.25">
      <c r="A86" s="47">
        <v>13</v>
      </c>
      <c r="B86" s="47">
        <v>32</v>
      </c>
      <c r="C86" s="49" t="s">
        <v>183</v>
      </c>
      <c r="D86" s="34">
        <v>950</v>
      </c>
      <c r="E86" s="1">
        <f t="shared" si="6"/>
        <v>855</v>
      </c>
      <c r="F86" s="43">
        <f t="shared" si="7"/>
        <v>807.5</v>
      </c>
      <c r="G86" s="9">
        <f t="shared" si="8"/>
        <v>760</v>
      </c>
      <c r="H86" s="4"/>
    </row>
    <row r="87" spans="1:8" ht="16.5" customHeight="1" x14ac:dyDescent="0.25">
      <c r="A87" s="47">
        <v>13</v>
      </c>
      <c r="B87" s="47">
        <v>32</v>
      </c>
      <c r="C87" s="49" t="s">
        <v>184</v>
      </c>
      <c r="D87" s="34">
        <v>950</v>
      </c>
      <c r="E87" s="1">
        <f t="shared" si="6"/>
        <v>855</v>
      </c>
      <c r="F87" s="43">
        <f t="shared" si="7"/>
        <v>807.5</v>
      </c>
      <c r="G87" s="9">
        <f t="shared" si="8"/>
        <v>760</v>
      </c>
      <c r="H87" s="4"/>
    </row>
    <row r="88" spans="1:8" ht="16.5" customHeight="1" x14ac:dyDescent="0.25">
      <c r="A88" s="47">
        <v>13</v>
      </c>
      <c r="B88" s="47">
        <v>35</v>
      </c>
      <c r="C88" s="49" t="s">
        <v>185</v>
      </c>
      <c r="D88" s="34">
        <v>950</v>
      </c>
      <c r="E88" s="1">
        <f t="shared" si="6"/>
        <v>855</v>
      </c>
      <c r="F88" s="43">
        <f t="shared" si="7"/>
        <v>807.5</v>
      </c>
      <c r="G88" s="9">
        <f t="shared" si="8"/>
        <v>760</v>
      </c>
      <c r="H88" s="4"/>
    </row>
    <row r="89" spans="1:8" x14ac:dyDescent="0.25">
      <c r="A89" s="47">
        <v>13</v>
      </c>
      <c r="B89" s="47">
        <v>35</v>
      </c>
      <c r="C89" s="49" t="s">
        <v>186</v>
      </c>
      <c r="D89" s="34">
        <v>950</v>
      </c>
      <c r="E89" s="1">
        <f t="shared" si="6"/>
        <v>855</v>
      </c>
      <c r="F89" s="43">
        <f t="shared" si="7"/>
        <v>807.5</v>
      </c>
      <c r="G89" s="9">
        <f t="shared" si="8"/>
        <v>760</v>
      </c>
      <c r="H89" s="4"/>
    </row>
    <row r="90" spans="1:8" ht="16.5" customHeight="1" x14ac:dyDescent="0.25">
      <c r="A90" s="47">
        <v>13</v>
      </c>
      <c r="B90" s="47">
        <v>35</v>
      </c>
      <c r="C90" s="49" t="s">
        <v>187</v>
      </c>
      <c r="D90" s="34">
        <v>950</v>
      </c>
      <c r="E90" s="1">
        <f t="shared" si="6"/>
        <v>855</v>
      </c>
      <c r="F90" s="43">
        <f t="shared" si="7"/>
        <v>807.5</v>
      </c>
      <c r="G90" s="9">
        <f t="shared" si="8"/>
        <v>760</v>
      </c>
      <c r="H90" s="4"/>
    </row>
    <row r="91" spans="1:8" ht="16.5" customHeight="1" x14ac:dyDescent="0.25">
      <c r="A91" s="47">
        <v>13</v>
      </c>
      <c r="B91" s="47">
        <v>35</v>
      </c>
      <c r="C91" s="49" t="s">
        <v>188</v>
      </c>
      <c r="D91" s="34">
        <v>1050</v>
      </c>
      <c r="E91" s="1">
        <f t="shared" si="6"/>
        <v>945</v>
      </c>
      <c r="F91" s="43">
        <f t="shared" si="7"/>
        <v>892.5</v>
      </c>
      <c r="G91" s="9">
        <f t="shared" si="8"/>
        <v>840</v>
      </c>
      <c r="H91" s="4"/>
    </row>
    <row r="92" spans="1:8" ht="16.5" customHeight="1" x14ac:dyDescent="0.25">
      <c r="A92" s="66">
        <v>13</v>
      </c>
      <c r="B92" s="66">
        <v>35</v>
      </c>
      <c r="C92" s="79" t="s">
        <v>344</v>
      </c>
      <c r="D92" s="63">
        <v>990</v>
      </c>
      <c r="E92" s="1">
        <f t="shared" si="6"/>
        <v>891</v>
      </c>
      <c r="F92" s="43">
        <f t="shared" si="7"/>
        <v>841.5</v>
      </c>
      <c r="G92" s="9">
        <f t="shared" si="8"/>
        <v>792</v>
      </c>
      <c r="H92" s="51"/>
    </row>
    <row r="93" spans="1:8" ht="16.5" customHeight="1" x14ac:dyDescent="0.25">
      <c r="A93" s="66">
        <v>13</v>
      </c>
      <c r="B93" s="66">
        <v>32</v>
      </c>
      <c r="C93" s="61" t="s">
        <v>343</v>
      </c>
      <c r="D93" s="63">
        <v>895</v>
      </c>
      <c r="E93" s="1">
        <f t="shared" si="6"/>
        <v>805.5</v>
      </c>
      <c r="F93" s="43">
        <f t="shared" si="7"/>
        <v>760.75</v>
      </c>
      <c r="G93" s="9">
        <f t="shared" si="8"/>
        <v>716</v>
      </c>
      <c r="H93" s="51"/>
    </row>
    <row r="94" spans="1:8" ht="16.5" customHeight="1" x14ac:dyDescent="0.25">
      <c r="A94" s="47">
        <v>9</v>
      </c>
      <c r="B94" s="47">
        <v>20</v>
      </c>
      <c r="C94" s="49" t="s">
        <v>182</v>
      </c>
      <c r="D94" s="34">
        <v>540</v>
      </c>
      <c r="E94" s="1">
        <f t="shared" si="6"/>
        <v>486</v>
      </c>
      <c r="F94" s="43">
        <f t="shared" si="7"/>
        <v>459</v>
      </c>
      <c r="G94" s="9">
        <f t="shared" si="8"/>
        <v>432</v>
      </c>
      <c r="H94" s="4"/>
    </row>
    <row r="95" spans="1:8" ht="16.5" customHeight="1" x14ac:dyDescent="0.2">
      <c r="A95" s="32">
        <v>8</v>
      </c>
      <c r="B95" s="33">
        <v>12</v>
      </c>
      <c r="C95" s="52" t="s">
        <v>208</v>
      </c>
      <c r="D95" s="36">
        <v>165</v>
      </c>
      <c r="E95" s="1">
        <f t="shared" si="6"/>
        <v>148.5</v>
      </c>
      <c r="F95" s="43">
        <f t="shared" si="7"/>
        <v>140.25</v>
      </c>
      <c r="G95" s="9">
        <f t="shared" si="8"/>
        <v>132</v>
      </c>
      <c r="H95" s="4"/>
    </row>
    <row r="96" spans="1:8" ht="16.5" customHeight="1" x14ac:dyDescent="0.2">
      <c r="A96" s="32">
        <v>12</v>
      </c>
      <c r="B96" s="33">
        <v>14</v>
      </c>
      <c r="C96" s="30" t="s">
        <v>208</v>
      </c>
      <c r="D96" s="36">
        <v>315</v>
      </c>
      <c r="E96" s="1">
        <f t="shared" si="6"/>
        <v>283.5</v>
      </c>
      <c r="F96" s="43">
        <f t="shared" si="7"/>
        <v>267.75</v>
      </c>
      <c r="G96" s="9">
        <f t="shared" si="8"/>
        <v>252</v>
      </c>
      <c r="H96" s="51"/>
    </row>
    <row r="97" spans="1:8" ht="16.5" customHeight="1" x14ac:dyDescent="0.2">
      <c r="A97" s="32">
        <v>12</v>
      </c>
      <c r="B97" s="33">
        <v>20</v>
      </c>
      <c r="C97" s="52" t="s">
        <v>209</v>
      </c>
      <c r="D97" s="36">
        <v>480</v>
      </c>
      <c r="E97" s="1">
        <f t="shared" si="6"/>
        <v>432</v>
      </c>
      <c r="F97" s="43">
        <f t="shared" si="7"/>
        <v>408</v>
      </c>
      <c r="G97" s="9">
        <f t="shared" si="8"/>
        <v>384</v>
      </c>
      <c r="H97" s="4"/>
    </row>
    <row r="98" spans="1:8" ht="33" customHeight="1" x14ac:dyDescent="0.25">
      <c r="A98" s="32">
        <v>15</v>
      </c>
      <c r="B98" s="33">
        <v>40</v>
      </c>
      <c r="C98" s="26" t="s">
        <v>92</v>
      </c>
      <c r="D98" s="28">
        <v>1395</v>
      </c>
      <c r="E98" s="1">
        <f t="shared" si="6"/>
        <v>1255.5</v>
      </c>
      <c r="F98" s="43">
        <f t="shared" si="7"/>
        <v>1185.75</v>
      </c>
      <c r="G98" s="9">
        <f t="shared" si="8"/>
        <v>1116</v>
      </c>
      <c r="H98" s="4"/>
    </row>
    <row r="99" spans="1:8" ht="16.5" customHeight="1" x14ac:dyDescent="0.25">
      <c r="A99" s="50">
        <v>10.5</v>
      </c>
      <c r="B99" s="50">
        <v>25</v>
      </c>
      <c r="C99" s="48" t="s">
        <v>189</v>
      </c>
      <c r="D99" s="34">
        <v>795</v>
      </c>
      <c r="E99" s="1">
        <f t="shared" si="6"/>
        <v>715.5</v>
      </c>
      <c r="F99" s="43">
        <f t="shared" si="7"/>
        <v>675.75</v>
      </c>
      <c r="G99" s="9">
        <f t="shared" si="8"/>
        <v>636</v>
      </c>
      <c r="H99" s="4"/>
    </row>
    <row r="100" spans="1:8" ht="16.5" customHeight="1" x14ac:dyDescent="0.25">
      <c r="A100" s="10" t="s">
        <v>13</v>
      </c>
      <c r="B100" s="10">
        <v>40</v>
      </c>
      <c r="C100" s="14" t="s">
        <v>39</v>
      </c>
      <c r="D100" s="7">
        <v>980</v>
      </c>
      <c r="E100" s="1">
        <f t="shared" si="6"/>
        <v>882</v>
      </c>
      <c r="F100" s="43">
        <f t="shared" si="7"/>
        <v>833</v>
      </c>
      <c r="G100" s="9">
        <f t="shared" si="8"/>
        <v>784</v>
      </c>
      <c r="H100" s="4"/>
    </row>
    <row r="101" spans="1:8" ht="16.5" customHeight="1" x14ac:dyDescent="0.25">
      <c r="A101" s="10" t="s">
        <v>22</v>
      </c>
      <c r="B101" s="10">
        <v>160</v>
      </c>
      <c r="C101" s="12" t="s">
        <v>21</v>
      </c>
      <c r="D101" s="7">
        <v>4680</v>
      </c>
      <c r="E101" s="1">
        <f t="shared" si="6"/>
        <v>4212</v>
      </c>
      <c r="F101" s="43">
        <f t="shared" si="7"/>
        <v>3978</v>
      </c>
      <c r="G101" s="9">
        <f t="shared" si="8"/>
        <v>3744</v>
      </c>
      <c r="H101" s="4"/>
    </row>
    <row r="102" spans="1:8" ht="16.5" customHeight="1" x14ac:dyDescent="0.25">
      <c r="A102" s="18" t="s">
        <v>20</v>
      </c>
      <c r="B102" s="19">
        <v>70</v>
      </c>
      <c r="C102" s="26" t="s">
        <v>49</v>
      </c>
      <c r="D102" s="22">
        <v>2100</v>
      </c>
      <c r="E102" s="1">
        <f t="shared" si="6"/>
        <v>1890</v>
      </c>
      <c r="F102" s="43">
        <f t="shared" si="7"/>
        <v>1785</v>
      </c>
      <c r="G102" s="9">
        <f t="shared" si="8"/>
        <v>1680</v>
      </c>
      <c r="H102" s="4"/>
    </row>
    <row r="103" spans="1:8" x14ac:dyDescent="0.25">
      <c r="A103" s="18" t="s">
        <v>20</v>
      </c>
      <c r="B103" s="19">
        <v>60</v>
      </c>
      <c r="C103" s="21" t="s">
        <v>41</v>
      </c>
      <c r="D103" s="22">
        <v>3999</v>
      </c>
      <c r="E103" s="1">
        <f t="shared" si="6"/>
        <v>3599.1</v>
      </c>
      <c r="F103" s="43">
        <f t="shared" si="7"/>
        <v>3399.15</v>
      </c>
      <c r="G103" s="9">
        <f t="shared" si="8"/>
        <v>3199.2000000000003</v>
      </c>
      <c r="H103" s="4"/>
    </row>
    <row r="104" spans="1:8" ht="16.5" customHeight="1" x14ac:dyDescent="0.2">
      <c r="A104" s="32">
        <v>14</v>
      </c>
      <c r="B104" s="33">
        <v>40</v>
      </c>
      <c r="C104" s="59" t="s">
        <v>302</v>
      </c>
      <c r="D104" s="36">
        <v>555</v>
      </c>
      <c r="E104" s="1">
        <f t="shared" si="6"/>
        <v>499.5</v>
      </c>
      <c r="F104" s="43">
        <f t="shared" si="7"/>
        <v>471.75</v>
      </c>
      <c r="G104" s="9">
        <f t="shared" si="8"/>
        <v>444</v>
      </c>
      <c r="H104" s="51"/>
    </row>
    <row r="105" spans="1:8" ht="16.5" customHeight="1" x14ac:dyDescent="0.25">
      <c r="A105" s="10" t="s">
        <v>13</v>
      </c>
      <c r="B105" s="10">
        <v>40</v>
      </c>
      <c r="C105" s="14" t="s">
        <v>40</v>
      </c>
      <c r="D105" s="7">
        <v>980</v>
      </c>
      <c r="E105" s="1">
        <f t="shared" si="6"/>
        <v>882</v>
      </c>
      <c r="F105" s="43">
        <f t="shared" si="7"/>
        <v>833</v>
      </c>
      <c r="G105" s="9">
        <f t="shared" si="8"/>
        <v>784</v>
      </c>
      <c r="H105" s="4"/>
    </row>
    <row r="106" spans="1:8" ht="16.5" customHeight="1" x14ac:dyDescent="0.2">
      <c r="A106" s="18" t="s">
        <v>20</v>
      </c>
      <c r="B106" s="19">
        <v>55</v>
      </c>
      <c r="C106" s="26" t="s">
        <v>72</v>
      </c>
      <c r="D106" s="23">
        <v>2100</v>
      </c>
      <c r="E106" s="1">
        <f t="shared" si="6"/>
        <v>1890</v>
      </c>
      <c r="F106" s="43">
        <f t="shared" si="7"/>
        <v>1785</v>
      </c>
      <c r="G106" s="9">
        <f t="shared" si="8"/>
        <v>1680</v>
      </c>
      <c r="H106" s="4"/>
    </row>
    <row r="107" spans="1:8" ht="16.5" customHeight="1" x14ac:dyDescent="0.25">
      <c r="A107" s="18" t="s">
        <v>20</v>
      </c>
      <c r="B107" s="19">
        <v>75</v>
      </c>
      <c r="C107" s="14" t="s">
        <v>88</v>
      </c>
      <c r="D107" s="22">
        <v>2480</v>
      </c>
      <c r="E107" s="1">
        <f t="shared" si="6"/>
        <v>2232</v>
      </c>
      <c r="F107" s="43">
        <f t="shared" si="7"/>
        <v>2108</v>
      </c>
      <c r="G107" s="9">
        <f t="shared" si="8"/>
        <v>1984</v>
      </c>
      <c r="H107" s="4"/>
    </row>
    <row r="108" spans="1:8" ht="16.5" customHeight="1" x14ac:dyDescent="0.2">
      <c r="A108" s="18" t="s">
        <v>50</v>
      </c>
      <c r="B108" s="19">
        <v>95</v>
      </c>
      <c r="C108" s="26" t="s">
        <v>73</v>
      </c>
      <c r="D108" s="23">
        <v>2200</v>
      </c>
      <c r="E108" s="1">
        <f t="shared" si="6"/>
        <v>1980</v>
      </c>
      <c r="F108" s="43">
        <f t="shared" si="7"/>
        <v>1870</v>
      </c>
      <c r="G108" s="9">
        <f t="shared" si="8"/>
        <v>1760</v>
      </c>
      <c r="H108" s="4"/>
    </row>
    <row r="109" spans="1:8" ht="16.5" customHeight="1" x14ac:dyDescent="0.2">
      <c r="A109" s="18" t="s">
        <v>13</v>
      </c>
      <c r="B109" s="19">
        <v>65</v>
      </c>
      <c r="C109" s="26" t="s">
        <v>73</v>
      </c>
      <c r="D109" s="23">
        <v>1990</v>
      </c>
      <c r="E109" s="1">
        <f t="shared" si="6"/>
        <v>1791</v>
      </c>
      <c r="F109" s="43">
        <f t="shared" si="7"/>
        <v>1691.5</v>
      </c>
      <c r="G109" s="9">
        <f t="shared" si="8"/>
        <v>1592</v>
      </c>
      <c r="H109" s="4"/>
    </row>
    <row r="110" spans="1:8" ht="16.5" customHeight="1" x14ac:dyDescent="0.2">
      <c r="A110" s="18" t="s">
        <v>28</v>
      </c>
      <c r="B110" s="19">
        <v>95</v>
      </c>
      <c r="C110" s="26" t="s">
        <v>73</v>
      </c>
      <c r="D110" s="23">
        <v>2400</v>
      </c>
      <c r="E110" s="1">
        <f t="shared" si="6"/>
        <v>2160</v>
      </c>
      <c r="F110" s="43">
        <f t="shared" si="7"/>
        <v>2040</v>
      </c>
      <c r="G110" s="9">
        <f t="shared" si="8"/>
        <v>1920</v>
      </c>
      <c r="H110" s="4"/>
    </row>
    <row r="111" spans="1:8" ht="16.5" customHeight="1" x14ac:dyDescent="0.25">
      <c r="A111" s="18" t="s">
        <v>28</v>
      </c>
      <c r="B111" s="19">
        <v>90</v>
      </c>
      <c r="C111" s="14" t="s">
        <v>99</v>
      </c>
      <c r="D111" s="22">
        <v>3280</v>
      </c>
      <c r="E111" s="1">
        <f t="shared" si="6"/>
        <v>2952</v>
      </c>
      <c r="F111" s="43">
        <f t="shared" si="7"/>
        <v>2788</v>
      </c>
      <c r="G111" s="9">
        <f t="shared" si="8"/>
        <v>2624</v>
      </c>
      <c r="H111" s="4"/>
    </row>
    <row r="112" spans="1:8" ht="16.5" customHeight="1" x14ac:dyDescent="0.2">
      <c r="A112" s="32">
        <v>9</v>
      </c>
      <c r="B112" s="33">
        <v>25</v>
      </c>
      <c r="C112" s="52" t="s">
        <v>210</v>
      </c>
      <c r="D112" s="36">
        <v>375</v>
      </c>
      <c r="E112" s="1">
        <f t="shared" si="6"/>
        <v>337.5</v>
      </c>
      <c r="F112" s="43">
        <f t="shared" si="7"/>
        <v>318.75</v>
      </c>
      <c r="G112" s="9">
        <f t="shared" si="8"/>
        <v>300</v>
      </c>
      <c r="H112" s="4"/>
    </row>
    <row r="113" spans="1:8" ht="16.5" customHeight="1" x14ac:dyDescent="0.2">
      <c r="A113" s="32">
        <v>9</v>
      </c>
      <c r="B113" s="33">
        <v>25</v>
      </c>
      <c r="C113" s="30" t="s">
        <v>210</v>
      </c>
      <c r="D113" s="36">
        <v>365</v>
      </c>
      <c r="E113" s="1">
        <f t="shared" si="6"/>
        <v>328.5</v>
      </c>
      <c r="F113" s="43">
        <f t="shared" si="7"/>
        <v>310.25</v>
      </c>
      <c r="G113" s="9">
        <f t="shared" si="8"/>
        <v>292</v>
      </c>
      <c r="H113" s="51"/>
    </row>
    <row r="114" spans="1:8" ht="16.5" customHeight="1" x14ac:dyDescent="0.2">
      <c r="A114" s="32">
        <v>12</v>
      </c>
      <c r="B114" s="33">
        <v>45</v>
      </c>
      <c r="C114" s="52" t="s">
        <v>211</v>
      </c>
      <c r="D114" s="36">
        <v>755</v>
      </c>
      <c r="E114" s="1">
        <f t="shared" si="6"/>
        <v>679.5</v>
      </c>
      <c r="F114" s="43">
        <f t="shared" si="7"/>
        <v>641.75</v>
      </c>
      <c r="G114" s="9">
        <f t="shared" si="8"/>
        <v>604</v>
      </c>
      <c r="H114" s="4"/>
    </row>
    <row r="115" spans="1:8" ht="16.5" customHeight="1" x14ac:dyDescent="0.2">
      <c r="A115" s="32">
        <v>9</v>
      </c>
      <c r="B115" s="33">
        <v>25</v>
      </c>
      <c r="C115" s="52" t="s">
        <v>212</v>
      </c>
      <c r="D115" s="36">
        <v>580</v>
      </c>
      <c r="E115" s="1">
        <f t="shared" si="6"/>
        <v>522</v>
      </c>
      <c r="F115" s="43">
        <f t="shared" si="7"/>
        <v>493</v>
      </c>
      <c r="G115" s="9">
        <f t="shared" si="8"/>
        <v>464</v>
      </c>
      <c r="H115" s="4"/>
    </row>
    <row r="116" spans="1:8" ht="16.5" customHeight="1" x14ac:dyDescent="0.25">
      <c r="A116" s="47">
        <v>6</v>
      </c>
      <c r="B116" s="47">
        <v>8</v>
      </c>
      <c r="C116" s="49" t="s">
        <v>179</v>
      </c>
      <c r="D116" s="34">
        <v>499</v>
      </c>
      <c r="E116" s="1">
        <f t="shared" si="6"/>
        <v>449.1</v>
      </c>
      <c r="F116" s="43">
        <f t="shared" si="7"/>
        <v>424.15</v>
      </c>
      <c r="G116" s="9">
        <f t="shared" si="8"/>
        <v>399.20000000000005</v>
      </c>
      <c r="H116" s="4"/>
    </row>
    <row r="117" spans="1:8" ht="16.5" customHeight="1" x14ac:dyDescent="0.25">
      <c r="A117" s="47">
        <v>9</v>
      </c>
      <c r="B117" s="47">
        <v>10</v>
      </c>
      <c r="C117" s="49" t="s">
        <v>180</v>
      </c>
      <c r="D117" s="34">
        <v>695</v>
      </c>
      <c r="E117" s="1">
        <f t="shared" si="6"/>
        <v>625.5</v>
      </c>
      <c r="F117" s="43">
        <f t="shared" si="7"/>
        <v>590.75</v>
      </c>
      <c r="G117" s="9">
        <f t="shared" si="8"/>
        <v>556</v>
      </c>
      <c r="H117" s="4"/>
    </row>
    <row r="118" spans="1:8" ht="16.5" customHeight="1" x14ac:dyDescent="0.25">
      <c r="A118" s="66">
        <v>9</v>
      </c>
      <c r="B118" s="66">
        <v>10</v>
      </c>
      <c r="C118" s="61" t="s">
        <v>341</v>
      </c>
      <c r="D118" s="63">
        <v>675</v>
      </c>
      <c r="E118" s="1">
        <f t="shared" si="6"/>
        <v>607.5</v>
      </c>
      <c r="F118" s="43">
        <f t="shared" si="7"/>
        <v>573.75</v>
      </c>
      <c r="G118" s="9">
        <f t="shared" si="8"/>
        <v>540</v>
      </c>
      <c r="H118" s="51"/>
    </row>
    <row r="119" spans="1:8" ht="16.5" customHeight="1" x14ac:dyDescent="0.25">
      <c r="A119" s="66">
        <v>6</v>
      </c>
      <c r="B119" s="66">
        <v>8</v>
      </c>
      <c r="C119" s="61" t="s">
        <v>342</v>
      </c>
      <c r="D119" s="63">
        <v>490</v>
      </c>
      <c r="E119" s="1">
        <f t="shared" si="6"/>
        <v>441</v>
      </c>
      <c r="F119" s="43">
        <f t="shared" si="7"/>
        <v>416.5</v>
      </c>
      <c r="G119" s="9">
        <f t="shared" si="8"/>
        <v>392</v>
      </c>
      <c r="H119" s="51"/>
    </row>
    <row r="120" spans="1:8" ht="16.5" customHeight="1" x14ac:dyDescent="0.2">
      <c r="A120" s="32">
        <v>7</v>
      </c>
      <c r="B120" s="33">
        <v>80</v>
      </c>
      <c r="C120" s="30" t="s">
        <v>291</v>
      </c>
      <c r="D120" s="36">
        <v>990</v>
      </c>
      <c r="E120" s="1">
        <f t="shared" si="6"/>
        <v>891</v>
      </c>
      <c r="F120" s="43">
        <f t="shared" si="7"/>
        <v>841.5</v>
      </c>
      <c r="G120" s="9">
        <f t="shared" si="8"/>
        <v>792</v>
      </c>
      <c r="H120" s="51"/>
    </row>
    <row r="121" spans="1:8" ht="16.5" customHeight="1" x14ac:dyDescent="0.2">
      <c r="A121" s="32">
        <v>11</v>
      </c>
      <c r="B121" s="33">
        <v>10</v>
      </c>
      <c r="C121" s="52" t="s">
        <v>267</v>
      </c>
      <c r="D121" s="36">
        <v>355</v>
      </c>
      <c r="E121" s="1">
        <f t="shared" si="6"/>
        <v>319.5</v>
      </c>
      <c r="F121" s="43">
        <f t="shared" si="7"/>
        <v>301.75</v>
      </c>
      <c r="G121" s="9">
        <f t="shared" si="8"/>
        <v>284</v>
      </c>
      <c r="H121" s="4"/>
    </row>
    <row r="122" spans="1:8" ht="16.5" customHeight="1" x14ac:dyDescent="0.2">
      <c r="A122" s="32">
        <v>21</v>
      </c>
      <c r="B122" s="33">
        <v>125</v>
      </c>
      <c r="C122" s="52" t="s">
        <v>268</v>
      </c>
      <c r="D122" s="36">
        <v>1170</v>
      </c>
      <c r="E122" s="1">
        <f t="shared" si="6"/>
        <v>1053</v>
      </c>
      <c r="F122" s="43">
        <f t="shared" si="7"/>
        <v>994.5</v>
      </c>
      <c r="G122" s="9">
        <f t="shared" si="8"/>
        <v>936</v>
      </c>
      <c r="H122" s="4"/>
    </row>
    <row r="123" spans="1:8" ht="16.5" customHeight="1" x14ac:dyDescent="0.2">
      <c r="A123" s="32">
        <v>12</v>
      </c>
      <c r="B123" s="33">
        <v>38</v>
      </c>
      <c r="C123" s="30" t="s">
        <v>308</v>
      </c>
      <c r="D123" s="36">
        <v>260</v>
      </c>
      <c r="E123" s="1">
        <f t="shared" si="6"/>
        <v>234</v>
      </c>
      <c r="F123" s="43">
        <f t="shared" si="7"/>
        <v>221</v>
      </c>
      <c r="G123" s="9">
        <f t="shared" si="8"/>
        <v>208</v>
      </c>
      <c r="H123" s="51"/>
    </row>
    <row r="124" spans="1:8" ht="16.5" customHeight="1" x14ac:dyDescent="0.2">
      <c r="A124" s="32">
        <v>12</v>
      </c>
      <c r="B124" s="33">
        <v>38</v>
      </c>
      <c r="C124" s="30" t="s">
        <v>309</v>
      </c>
      <c r="D124" s="36">
        <v>180</v>
      </c>
      <c r="E124" s="1">
        <f t="shared" si="6"/>
        <v>162</v>
      </c>
      <c r="F124" s="43">
        <f t="shared" si="7"/>
        <v>153</v>
      </c>
      <c r="G124" s="9">
        <f t="shared" si="8"/>
        <v>144</v>
      </c>
      <c r="H124" s="51"/>
    </row>
    <row r="125" spans="1:8" ht="16.5" customHeight="1" x14ac:dyDescent="0.25">
      <c r="A125" s="54" t="s">
        <v>14</v>
      </c>
      <c r="B125" s="54">
        <v>155</v>
      </c>
      <c r="C125" s="29" t="s">
        <v>82</v>
      </c>
      <c r="D125" s="28">
        <v>5670</v>
      </c>
      <c r="E125" s="1">
        <f t="shared" si="6"/>
        <v>5103</v>
      </c>
      <c r="F125" s="43">
        <f t="shared" si="7"/>
        <v>4819.5</v>
      </c>
      <c r="G125" s="9">
        <f t="shared" si="8"/>
        <v>4536</v>
      </c>
      <c r="H125" s="4"/>
    </row>
    <row r="126" spans="1:8" ht="16.5" customHeight="1" x14ac:dyDescent="0.2">
      <c r="A126" s="18">
        <v>21</v>
      </c>
      <c r="B126" s="19">
        <v>70</v>
      </c>
      <c r="C126" s="38" t="s">
        <v>173</v>
      </c>
      <c r="D126" s="39">
        <v>2130</v>
      </c>
      <c r="E126" s="1">
        <f t="shared" si="6"/>
        <v>1917</v>
      </c>
      <c r="F126" s="43">
        <f t="shared" si="7"/>
        <v>1810.5</v>
      </c>
      <c r="G126" s="9">
        <f t="shared" si="8"/>
        <v>1704</v>
      </c>
      <c r="H126" s="4"/>
    </row>
    <row r="127" spans="1:8" ht="16.5" customHeight="1" x14ac:dyDescent="0.2">
      <c r="A127" s="32">
        <v>21</v>
      </c>
      <c r="B127" s="33">
        <v>75</v>
      </c>
      <c r="C127" s="53" t="s">
        <v>213</v>
      </c>
      <c r="D127" s="36">
        <v>1450</v>
      </c>
      <c r="E127" s="1">
        <f t="shared" si="6"/>
        <v>1305</v>
      </c>
      <c r="F127" s="43">
        <f t="shared" si="7"/>
        <v>1232.5</v>
      </c>
      <c r="G127" s="9">
        <f t="shared" si="8"/>
        <v>1160</v>
      </c>
      <c r="H127" s="4"/>
    </row>
    <row r="128" spans="1:8" ht="16.5" customHeight="1" x14ac:dyDescent="0.2">
      <c r="A128" s="32">
        <v>19</v>
      </c>
      <c r="B128" s="33">
        <v>70</v>
      </c>
      <c r="C128" s="53" t="s">
        <v>213</v>
      </c>
      <c r="D128" s="36">
        <v>990</v>
      </c>
      <c r="E128" s="1">
        <f t="shared" si="6"/>
        <v>891</v>
      </c>
      <c r="F128" s="43">
        <f t="shared" si="7"/>
        <v>841.5</v>
      </c>
      <c r="G128" s="9">
        <f t="shared" si="8"/>
        <v>792</v>
      </c>
      <c r="H128" s="4"/>
    </row>
    <row r="129" spans="1:8" ht="16.5" customHeight="1" x14ac:dyDescent="0.2">
      <c r="A129" s="32">
        <v>21</v>
      </c>
      <c r="B129" s="33">
        <v>75</v>
      </c>
      <c r="C129" s="53" t="s">
        <v>213</v>
      </c>
      <c r="D129" s="36">
        <v>1450</v>
      </c>
      <c r="E129" s="1">
        <f t="shared" si="6"/>
        <v>1305</v>
      </c>
      <c r="F129" s="43">
        <f t="shared" si="7"/>
        <v>1232.5</v>
      </c>
      <c r="G129" s="9">
        <f t="shared" si="8"/>
        <v>1160</v>
      </c>
      <c r="H129" s="4"/>
    </row>
    <row r="130" spans="1:8" ht="16.5" customHeight="1" x14ac:dyDescent="0.2">
      <c r="A130" s="32">
        <v>19</v>
      </c>
      <c r="B130" s="33">
        <v>70</v>
      </c>
      <c r="C130" s="53" t="s">
        <v>262</v>
      </c>
      <c r="D130" s="36">
        <v>990</v>
      </c>
      <c r="E130" s="1">
        <f t="shared" si="6"/>
        <v>891</v>
      </c>
      <c r="F130" s="43">
        <f t="shared" si="7"/>
        <v>841.5</v>
      </c>
      <c r="G130" s="9">
        <f t="shared" si="8"/>
        <v>792</v>
      </c>
      <c r="H130" s="4"/>
    </row>
    <row r="131" spans="1:8" ht="16.5" customHeight="1" x14ac:dyDescent="0.2">
      <c r="A131" s="32">
        <v>21</v>
      </c>
      <c r="B131" s="33">
        <v>75</v>
      </c>
      <c r="C131" s="53" t="s">
        <v>214</v>
      </c>
      <c r="D131" s="36">
        <v>1450</v>
      </c>
      <c r="E131" s="1">
        <f t="shared" si="6"/>
        <v>1305</v>
      </c>
      <c r="F131" s="43">
        <f t="shared" si="7"/>
        <v>1232.5</v>
      </c>
      <c r="G131" s="9">
        <f t="shared" si="8"/>
        <v>1160</v>
      </c>
      <c r="H131" s="4"/>
    </row>
    <row r="132" spans="1:8" ht="16.5" customHeight="1" x14ac:dyDescent="0.2">
      <c r="A132" s="32">
        <v>21</v>
      </c>
      <c r="B132" s="33">
        <v>75</v>
      </c>
      <c r="C132" s="53" t="s">
        <v>214</v>
      </c>
      <c r="D132" s="36">
        <v>1450</v>
      </c>
      <c r="E132" s="1">
        <f t="shared" si="6"/>
        <v>1305</v>
      </c>
      <c r="F132" s="43">
        <f t="shared" si="7"/>
        <v>1232.5</v>
      </c>
      <c r="G132" s="9">
        <f t="shared" si="8"/>
        <v>1160</v>
      </c>
      <c r="H132" s="4"/>
    </row>
    <row r="133" spans="1:8" ht="16.5" customHeight="1" x14ac:dyDescent="0.2">
      <c r="A133" s="32">
        <v>21</v>
      </c>
      <c r="B133" s="33">
        <v>110</v>
      </c>
      <c r="C133" s="52" t="s">
        <v>215</v>
      </c>
      <c r="D133" s="36">
        <v>4390</v>
      </c>
      <c r="E133" s="1">
        <f t="shared" si="6"/>
        <v>3951</v>
      </c>
      <c r="F133" s="43">
        <f t="shared" si="7"/>
        <v>3731.5</v>
      </c>
      <c r="G133" s="9">
        <f t="shared" si="8"/>
        <v>3512</v>
      </c>
      <c r="H133" s="4"/>
    </row>
    <row r="134" spans="1:8" ht="16.5" customHeight="1" x14ac:dyDescent="0.2">
      <c r="A134" s="32">
        <v>14</v>
      </c>
      <c r="B134" s="33">
        <v>45</v>
      </c>
      <c r="C134" s="30" t="s">
        <v>335</v>
      </c>
      <c r="D134" s="36">
        <v>390</v>
      </c>
      <c r="E134" s="1">
        <f t="shared" si="6"/>
        <v>351</v>
      </c>
      <c r="F134" s="43">
        <f t="shared" si="7"/>
        <v>331.5</v>
      </c>
      <c r="G134" s="9">
        <f t="shared" si="8"/>
        <v>312</v>
      </c>
      <c r="H134" s="51"/>
    </row>
    <row r="135" spans="1:8" ht="16.5" customHeight="1" x14ac:dyDescent="0.2">
      <c r="A135" s="32">
        <v>14</v>
      </c>
      <c r="B135" s="33">
        <v>45</v>
      </c>
      <c r="C135" s="30" t="s">
        <v>149</v>
      </c>
      <c r="D135" s="36">
        <v>2080</v>
      </c>
      <c r="E135" s="1">
        <f t="shared" si="6"/>
        <v>1872</v>
      </c>
      <c r="F135" s="43">
        <f t="shared" si="7"/>
        <v>1768</v>
      </c>
      <c r="G135" s="9">
        <f t="shared" si="8"/>
        <v>1664</v>
      </c>
      <c r="H135" s="4"/>
    </row>
    <row r="136" spans="1:8" ht="16.5" customHeight="1" x14ac:dyDescent="0.25">
      <c r="A136" s="10">
        <v>17</v>
      </c>
      <c r="B136" s="10">
        <v>55</v>
      </c>
      <c r="C136" s="14" t="s">
        <v>25</v>
      </c>
      <c r="D136" s="7">
        <v>650</v>
      </c>
      <c r="E136" s="1">
        <f t="shared" ref="E136:E199" si="9">D136*0.9</f>
        <v>585</v>
      </c>
      <c r="F136" s="43">
        <f t="shared" ref="F136:F199" si="10">D136*0.85</f>
        <v>552.5</v>
      </c>
      <c r="G136" s="9">
        <f t="shared" ref="G136:G199" si="11">D136*0.8</f>
        <v>520</v>
      </c>
      <c r="H136" s="4"/>
    </row>
    <row r="137" spans="1:8" ht="16.5" customHeight="1" x14ac:dyDescent="0.25">
      <c r="A137" s="32">
        <v>19</v>
      </c>
      <c r="B137" s="33">
        <v>90</v>
      </c>
      <c r="C137" s="14" t="s">
        <v>123</v>
      </c>
      <c r="D137" s="28">
        <v>1490</v>
      </c>
      <c r="E137" s="1">
        <f t="shared" si="9"/>
        <v>1341</v>
      </c>
      <c r="F137" s="43">
        <f t="shared" si="10"/>
        <v>1266.5</v>
      </c>
      <c r="G137" s="9">
        <f t="shared" si="11"/>
        <v>1192</v>
      </c>
      <c r="H137" s="4"/>
    </row>
    <row r="138" spans="1:8" ht="16.5" customHeight="1" x14ac:dyDescent="0.2">
      <c r="A138" s="18">
        <v>22</v>
      </c>
      <c r="B138" s="19">
        <v>130</v>
      </c>
      <c r="C138" s="38" t="s">
        <v>123</v>
      </c>
      <c r="D138" s="39">
        <v>4300</v>
      </c>
      <c r="E138" s="1">
        <f t="shared" si="9"/>
        <v>3870</v>
      </c>
      <c r="F138" s="43">
        <f t="shared" si="10"/>
        <v>3655</v>
      </c>
      <c r="G138" s="9">
        <f t="shared" si="11"/>
        <v>3440</v>
      </c>
      <c r="H138" s="4"/>
    </row>
    <row r="139" spans="1:8" ht="16.5" customHeight="1" x14ac:dyDescent="0.25">
      <c r="A139" s="32">
        <v>9</v>
      </c>
      <c r="B139" s="33">
        <v>20</v>
      </c>
      <c r="C139" s="30" t="s">
        <v>112</v>
      </c>
      <c r="D139" s="28">
        <v>950</v>
      </c>
      <c r="E139" s="1">
        <f t="shared" si="9"/>
        <v>855</v>
      </c>
      <c r="F139" s="43">
        <f t="shared" si="10"/>
        <v>807.5</v>
      </c>
      <c r="G139" s="9">
        <f t="shared" si="11"/>
        <v>760</v>
      </c>
      <c r="H139" s="4"/>
    </row>
    <row r="140" spans="1:8" ht="16.5" customHeight="1" x14ac:dyDescent="0.2">
      <c r="A140" s="32">
        <v>12</v>
      </c>
      <c r="B140" s="33">
        <v>15</v>
      </c>
      <c r="C140" s="52" t="s">
        <v>216</v>
      </c>
      <c r="D140" s="36">
        <v>660</v>
      </c>
      <c r="E140" s="1">
        <f t="shared" si="9"/>
        <v>594</v>
      </c>
      <c r="F140" s="43">
        <f t="shared" si="10"/>
        <v>561</v>
      </c>
      <c r="G140" s="9">
        <f t="shared" si="11"/>
        <v>528</v>
      </c>
      <c r="H140" s="4"/>
    </row>
    <row r="141" spans="1:8" ht="16.5" customHeight="1" x14ac:dyDescent="0.2">
      <c r="A141" s="32">
        <v>10.5</v>
      </c>
      <c r="B141" s="33">
        <v>15</v>
      </c>
      <c r="C141" s="52" t="s">
        <v>216</v>
      </c>
      <c r="D141" s="36">
        <v>550</v>
      </c>
      <c r="E141" s="1">
        <f t="shared" si="9"/>
        <v>495</v>
      </c>
      <c r="F141" s="43">
        <f t="shared" si="10"/>
        <v>467.5</v>
      </c>
      <c r="G141" s="9">
        <f t="shared" si="11"/>
        <v>440</v>
      </c>
      <c r="H141" s="4"/>
    </row>
    <row r="142" spans="1:8" ht="16.5" customHeight="1" x14ac:dyDescent="0.2">
      <c r="A142" s="32">
        <v>10.5</v>
      </c>
      <c r="B142" s="33">
        <v>15</v>
      </c>
      <c r="C142" s="52" t="s">
        <v>216</v>
      </c>
      <c r="D142" s="36">
        <v>550</v>
      </c>
      <c r="E142" s="1">
        <f t="shared" si="9"/>
        <v>495</v>
      </c>
      <c r="F142" s="43">
        <f t="shared" si="10"/>
        <v>467.5</v>
      </c>
      <c r="G142" s="9">
        <f t="shared" si="11"/>
        <v>440</v>
      </c>
      <c r="H142" s="4"/>
    </row>
    <row r="143" spans="1:8" ht="16.5" customHeight="1" x14ac:dyDescent="0.2">
      <c r="A143" s="32">
        <v>5.5</v>
      </c>
      <c r="B143" s="33">
        <v>10</v>
      </c>
      <c r="C143" s="52" t="s">
        <v>265</v>
      </c>
      <c r="D143" s="36">
        <v>95</v>
      </c>
      <c r="E143" s="1">
        <f t="shared" si="9"/>
        <v>85.5</v>
      </c>
      <c r="F143" s="43">
        <f t="shared" si="10"/>
        <v>80.75</v>
      </c>
      <c r="G143" s="9">
        <f t="shared" si="11"/>
        <v>76</v>
      </c>
      <c r="H143" s="4"/>
    </row>
    <row r="144" spans="1:8" ht="16.5" customHeight="1" x14ac:dyDescent="0.2">
      <c r="A144" s="32">
        <v>5.5</v>
      </c>
      <c r="B144" s="33">
        <v>10</v>
      </c>
      <c r="C144" s="52" t="s">
        <v>265</v>
      </c>
      <c r="D144" s="36">
        <v>95</v>
      </c>
      <c r="E144" s="1">
        <f t="shared" si="9"/>
        <v>85.5</v>
      </c>
      <c r="F144" s="43">
        <f t="shared" si="10"/>
        <v>80.75</v>
      </c>
      <c r="G144" s="9">
        <f t="shared" si="11"/>
        <v>76</v>
      </c>
      <c r="H144" s="4"/>
    </row>
    <row r="145" spans="1:8" ht="16.5" customHeight="1" x14ac:dyDescent="0.2">
      <c r="A145" s="32">
        <v>5.5</v>
      </c>
      <c r="B145" s="33">
        <v>10</v>
      </c>
      <c r="C145" s="52" t="s">
        <v>265</v>
      </c>
      <c r="D145" s="36">
        <v>95</v>
      </c>
      <c r="E145" s="1">
        <f t="shared" si="9"/>
        <v>85.5</v>
      </c>
      <c r="F145" s="43">
        <f t="shared" si="10"/>
        <v>80.75</v>
      </c>
      <c r="G145" s="9">
        <f t="shared" si="11"/>
        <v>76</v>
      </c>
      <c r="H145" s="4"/>
    </row>
    <row r="146" spans="1:8" ht="16.5" customHeight="1" x14ac:dyDescent="0.2">
      <c r="A146" s="32">
        <v>5.5</v>
      </c>
      <c r="B146" s="33">
        <v>10</v>
      </c>
      <c r="C146" s="52" t="s">
        <v>265</v>
      </c>
      <c r="D146" s="36">
        <v>95</v>
      </c>
      <c r="E146" s="1">
        <f t="shared" si="9"/>
        <v>85.5</v>
      </c>
      <c r="F146" s="43">
        <f t="shared" si="10"/>
        <v>80.75</v>
      </c>
      <c r="G146" s="9">
        <f t="shared" si="11"/>
        <v>76</v>
      </c>
      <c r="H146" s="4"/>
    </row>
    <row r="147" spans="1:8" ht="16.5" customHeight="1" x14ac:dyDescent="0.2">
      <c r="A147" s="32">
        <v>5.5</v>
      </c>
      <c r="B147" s="33">
        <v>10</v>
      </c>
      <c r="C147" s="52" t="s">
        <v>265</v>
      </c>
      <c r="D147" s="36">
        <v>95</v>
      </c>
      <c r="E147" s="1">
        <f t="shared" si="9"/>
        <v>85.5</v>
      </c>
      <c r="F147" s="43">
        <f t="shared" si="10"/>
        <v>80.75</v>
      </c>
      <c r="G147" s="9">
        <f t="shared" si="11"/>
        <v>76</v>
      </c>
      <c r="H147" s="4"/>
    </row>
    <row r="148" spans="1:8" x14ac:dyDescent="0.2">
      <c r="A148" s="32">
        <v>5.5</v>
      </c>
      <c r="B148" s="33">
        <v>10</v>
      </c>
      <c r="C148" s="52" t="s">
        <v>265</v>
      </c>
      <c r="D148" s="36">
        <v>95</v>
      </c>
      <c r="E148" s="1">
        <f t="shared" si="9"/>
        <v>85.5</v>
      </c>
      <c r="F148" s="43">
        <f t="shared" si="10"/>
        <v>80.75</v>
      </c>
      <c r="G148" s="9">
        <f t="shared" si="11"/>
        <v>76</v>
      </c>
      <c r="H148" s="4"/>
    </row>
    <row r="149" spans="1:8" ht="16.5" customHeight="1" x14ac:dyDescent="0.25">
      <c r="A149" s="18" t="s">
        <v>10</v>
      </c>
      <c r="B149" s="19">
        <v>15</v>
      </c>
      <c r="C149" s="20" t="s">
        <v>54</v>
      </c>
      <c r="D149" s="22">
        <v>1180</v>
      </c>
      <c r="E149" s="1">
        <f t="shared" si="9"/>
        <v>1062</v>
      </c>
      <c r="F149" s="43">
        <f t="shared" si="10"/>
        <v>1003</v>
      </c>
      <c r="G149" s="9">
        <f t="shared" si="11"/>
        <v>944</v>
      </c>
      <c r="H149" s="4"/>
    </row>
    <row r="150" spans="1:8" ht="16.5" customHeight="1" x14ac:dyDescent="0.2">
      <c r="A150" s="18">
        <v>15</v>
      </c>
      <c r="B150" s="19">
        <v>15</v>
      </c>
      <c r="C150" s="37" t="s">
        <v>156</v>
      </c>
      <c r="D150" s="39">
        <v>1200</v>
      </c>
      <c r="E150" s="1">
        <f t="shared" si="9"/>
        <v>1080</v>
      </c>
      <c r="F150" s="43">
        <f t="shared" si="10"/>
        <v>1020</v>
      </c>
      <c r="G150" s="9">
        <f t="shared" si="11"/>
        <v>960</v>
      </c>
      <c r="H150" s="4"/>
    </row>
    <row r="151" spans="1:8" x14ac:dyDescent="0.2">
      <c r="A151" s="18">
        <v>17</v>
      </c>
      <c r="B151" s="19">
        <v>15</v>
      </c>
      <c r="C151" s="37" t="s">
        <v>156</v>
      </c>
      <c r="D151" s="39">
        <v>1299</v>
      </c>
      <c r="E151" s="1">
        <f t="shared" si="9"/>
        <v>1169.1000000000001</v>
      </c>
      <c r="F151" s="43">
        <f t="shared" si="10"/>
        <v>1104.1499999999999</v>
      </c>
      <c r="G151" s="9">
        <f t="shared" si="11"/>
        <v>1039.2</v>
      </c>
      <c r="H151" s="4"/>
    </row>
    <row r="152" spans="1:8" ht="16.5" customHeight="1" x14ac:dyDescent="0.2">
      <c r="A152" s="18">
        <v>17</v>
      </c>
      <c r="B152" s="19">
        <v>15</v>
      </c>
      <c r="C152" s="37" t="s">
        <v>156</v>
      </c>
      <c r="D152" s="39">
        <v>1299</v>
      </c>
      <c r="E152" s="1">
        <f t="shared" si="9"/>
        <v>1169.1000000000001</v>
      </c>
      <c r="F152" s="43">
        <f t="shared" si="10"/>
        <v>1104.1499999999999</v>
      </c>
      <c r="G152" s="9">
        <f t="shared" si="11"/>
        <v>1039.2</v>
      </c>
      <c r="H152" s="4"/>
    </row>
    <row r="153" spans="1:8" ht="16.5" customHeight="1" x14ac:dyDescent="0.25">
      <c r="A153" s="54" t="s">
        <v>17</v>
      </c>
      <c r="B153" s="54">
        <v>25</v>
      </c>
      <c r="C153" s="29" t="s">
        <v>51</v>
      </c>
      <c r="D153" s="28">
        <v>2200</v>
      </c>
      <c r="E153" s="1">
        <f t="shared" si="9"/>
        <v>1980</v>
      </c>
      <c r="F153" s="43">
        <f t="shared" si="10"/>
        <v>1870</v>
      </c>
      <c r="G153" s="9">
        <f t="shared" si="11"/>
        <v>1760</v>
      </c>
      <c r="H153" s="4"/>
    </row>
    <row r="154" spans="1:8" ht="16.5" customHeight="1" x14ac:dyDescent="0.2">
      <c r="A154" s="32">
        <v>5.5</v>
      </c>
      <c r="B154" s="33">
        <v>10</v>
      </c>
      <c r="C154" s="30" t="s">
        <v>277</v>
      </c>
      <c r="D154" s="36">
        <v>105</v>
      </c>
      <c r="E154" s="1">
        <f t="shared" si="9"/>
        <v>94.5</v>
      </c>
      <c r="F154" s="43">
        <f t="shared" si="10"/>
        <v>89.25</v>
      </c>
      <c r="G154" s="9">
        <f t="shared" si="11"/>
        <v>84</v>
      </c>
      <c r="H154" s="51"/>
    </row>
    <row r="155" spans="1:8" ht="16.5" customHeight="1" x14ac:dyDescent="0.2">
      <c r="A155" s="32">
        <v>5.5</v>
      </c>
      <c r="B155" s="33">
        <v>10</v>
      </c>
      <c r="C155" s="30" t="s">
        <v>277</v>
      </c>
      <c r="D155" s="36">
        <v>105</v>
      </c>
      <c r="E155" s="1">
        <f t="shared" si="9"/>
        <v>94.5</v>
      </c>
      <c r="F155" s="43">
        <f t="shared" si="10"/>
        <v>89.25</v>
      </c>
      <c r="G155" s="9">
        <f t="shared" si="11"/>
        <v>84</v>
      </c>
      <c r="H155" s="51"/>
    </row>
    <row r="156" spans="1:8" ht="16.5" customHeight="1" x14ac:dyDescent="0.2">
      <c r="A156" s="18" t="s">
        <v>10</v>
      </c>
      <c r="B156" s="19">
        <v>22</v>
      </c>
      <c r="C156" s="20" t="s">
        <v>57</v>
      </c>
      <c r="D156" s="23">
        <v>1630</v>
      </c>
      <c r="E156" s="1">
        <f t="shared" si="9"/>
        <v>1467</v>
      </c>
      <c r="F156" s="43">
        <f t="shared" si="10"/>
        <v>1385.5</v>
      </c>
      <c r="G156" s="9">
        <f t="shared" si="11"/>
        <v>1304</v>
      </c>
      <c r="H156" s="4"/>
    </row>
    <row r="157" spans="1:8" ht="16.5" customHeight="1" x14ac:dyDescent="0.2">
      <c r="A157" s="18">
        <v>11</v>
      </c>
      <c r="B157" s="19">
        <v>12</v>
      </c>
      <c r="C157" s="20" t="s">
        <v>59</v>
      </c>
      <c r="D157" s="23">
        <v>1115</v>
      </c>
      <c r="E157" s="1">
        <f t="shared" si="9"/>
        <v>1003.5</v>
      </c>
      <c r="F157" s="43">
        <f t="shared" si="10"/>
        <v>947.75</v>
      </c>
      <c r="G157" s="9">
        <f t="shared" si="11"/>
        <v>892</v>
      </c>
      <c r="H157" s="4"/>
    </row>
    <row r="158" spans="1:8" ht="16.5" customHeight="1" x14ac:dyDescent="0.2">
      <c r="A158" s="18" t="s">
        <v>10</v>
      </c>
      <c r="B158" s="19">
        <v>17</v>
      </c>
      <c r="C158" s="20" t="s">
        <v>58</v>
      </c>
      <c r="D158" s="23">
        <v>1180</v>
      </c>
      <c r="E158" s="1">
        <f t="shared" si="9"/>
        <v>1062</v>
      </c>
      <c r="F158" s="43">
        <f t="shared" si="10"/>
        <v>1003</v>
      </c>
      <c r="G158" s="9">
        <f t="shared" si="11"/>
        <v>944</v>
      </c>
      <c r="H158" s="4"/>
    </row>
    <row r="159" spans="1:8" ht="16.5" customHeight="1" x14ac:dyDescent="0.2">
      <c r="A159" s="18" t="s">
        <v>61</v>
      </c>
      <c r="B159" s="19">
        <v>45</v>
      </c>
      <c r="C159" s="20" t="s">
        <v>60</v>
      </c>
      <c r="D159" s="23">
        <v>2325</v>
      </c>
      <c r="E159" s="1">
        <f t="shared" si="9"/>
        <v>2092.5</v>
      </c>
      <c r="F159" s="43">
        <f t="shared" si="10"/>
        <v>1976.25</v>
      </c>
      <c r="G159" s="9">
        <f t="shared" si="11"/>
        <v>1860</v>
      </c>
      <c r="H159" s="4"/>
    </row>
    <row r="160" spans="1:8" ht="16.5" customHeight="1" x14ac:dyDescent="0.2">
      <c r="A160" s="18">
        <v>19</v>
      </c>
      <c r="B160" s="19">
        <v>20</v>
      </c>
      <c r="C160" s="37" t="s">
        <v>157</v>
      </c>
      <c r="D160" s="39">
        <v>4830</v>
      </c>
      <c r="E160" s="1">
        <f t="shared" si="9"/>
        <v>4347</v>
      </c>
      <c r="F160" s="43">
        <f t="shared" si="10"/>
        <v>4105.5</v>
      </c>
      <c r="G160" s="9">
        <f t="shared" si="11"/>
        <v>3864</v>
      </c>
      <c r="H160" s="4"/>
    </row>
    <row r="161" spans="1:8" ht="16.5" customHeight="1" x14ac:dyDescent="0.2">
      <c r="A161" s="18">
        <v>23</v>
      </c>
      <c r="B161" s="19">
        <v>30</v>
      </c>
      <c r="C161" s="37" t="s">
        <v>157</v>
      </c>
      <c r="D161" s="39">
        <v>6590</v>
      </c>
      <c r="E161" s="1">
        <f t="shared" si="9"/>
        <v>5931</v>
      </c>
      <c r="F161" s="43">
        <f t="shared" si="10"/>
        <v>5601.5</v>
      </c>
      <c r="G161" s="9">
        <f t="shared" si="11"/>
        <v>5272</v>
      </c>
      <c r="H161" s="4"/>
    </row>
    <row r="162" spans="1:8" ht="16.5" customHeight="1" x14ac:dyDescent="0.25">
      <c r="A162" s="66">
        <v>6</v>
      </c>
      <c r="B162" s="66">
        <v>12</v>
      </c>
      <c r="C162" s="61" t="s">
        <v>340</v>
      </c>
      <c r="D162" s="63">
        <v>440</v>
      </c>
      <c r="E162" s="1">
        <f t="shared" si="9"/>
        <v>396</v>
      </c>
      <c r="F162" s="43">
        <f t="shared" si="10"/>
        <v>374</v>
      </c>
      <c r="G162" s="9">
        <f t="shared" si="11"/>
        <v>352</v>
      </c>
      <c r="H162" s="51"/>
    </row>
    <row r="163" spans="1:8" ht="16.5" customHeight="1" x14ac:dyDescent="0.25">
      <c r="A163" s="66">
        <v>11</v>
      </c>
      <c r="B163" s="66">
        <v>20</v>
      </c>
      <c r="C163" s="61" t="s">
        <v>345</v>
      </c>
      <c r="D163" s="63">
        <v>335</v>
      </c>
      <c r="E163" s="1">
        <f t="shared" si="9"/>
        <v>301.5</v>
      </c>
      <c r="F163" s="43">
        <f t="shared" si="10"/>
        <v>284.75</v>
      </c>
      <c r="G163" s="9">
        <f t="shared" si="11"/>
        <v>268</v>
      </c>
      <c r="H163" s="51"/>
    </row>
    <row r="164" spans="1:8" ht="16.5" customHeight="1" x14ac:dyDescent="0.2">
      <c r="A164" s="32">
        <v>8</v>
      </c>
      <c r="B164" s="33">
        <v>16</v>
      </c>
      <c r="C164" s="30" t="s">
        <v>303</v>
      </c>
      <c r="D164" s="36">
        <v>120</v>
      </c>
      <c r="E164" s="1">
        <f t="shared" si="9"/>
        <v>108</v>
      </c>
      <c r="F164" s="43">
        <f t="shared" si="10"/>
        <v>102</v>
      </c>
      <c r="G164" s="9">
        <f t="shared" si="11"/>
        <v>96</v>
      </c>
      <c r="H164" s="51"/>
    </row>
    <row r="165" spans="1:8" ht="16.5" customHeight="1" x14ac:dyDescent="0.2">
      <c r="A165" s="18">
        <v>8</v>
      </c>
      <c r="B165" s="19">
        <v>15</v>
      </c>
      <c r="C165" s="37" t="s">
        <v>171</v>
      </c>
      <c r="D165" s="39">
        <v>185</v>
      </c>
      <c r="E165" s="1">
        <f t="shared" si="9"/>
        <v>166.5</v>
      </c>
      <c r="F165" s="43">
        <f t="shared" si="10"/>
        <v>157.25</v>
      </c>
      <c r="G165" s="9">
        <f t="shared" si="11"/>
        <v>148</v>
      </c>
      <c r="H165" s="46"/>
    </row>
    <row r="166" spans="1:8" ht="16.5" customHeight="1" x14ac:dyDescent="0.2">
      <c r="A166" s="32">
        <v>9</v>
      </c>
      <c r="B166" s="33">
        <v>19</v>
      </c>
      <c r="C166" s="52" t="s">
        <v>171</v>
      </c>
      <c r="D166" s="36">
        <v>210</v>
      </c>
      <c r="E166" s="1">
        <f t="shared" si="9"/>
        <v>189</v>
      </c>
      <c r="F166" s="43">
        <f t="shared" si="10"/>
        <v>178.5</v>
      </c>
      <c r="G166" s="9">
        <f t="shared" si="11"/>
        <v>168</v>
      </c>
      <c r="H166" s="46"/>
    </row>
    <row r="167" spans="1:8" ht="16.5" customHeight="1" x14ac:dyDescent="0.2">
      <c r="A167" s="32">
        <v>8</v>
      </c>
      <c r="B167" s="33">
        <v>15</v>
      </c>
      <c r="C167" s="52" t="s">
        <v>171</v>
      </c>
      <c r="D167" s="36">
        <v>165</v>
      </c>
      <c r="E167" s="1">
        <f t="shared" si="9"/>
        <v>148.5</v>
      </c>
      <c r="F167" s="43">
        <f t="shared" si="10"/>
        <v>140.25</v>
      </c>
      <c r="G167" s="9">
        <f t="shared" si="11"/>
        <v>132</v>
      </c>
      <c r="H167" s="46"/>
    </row>
    <row r="168" spans="1:8" ht="16.5" customHeight="1" x14ac:dyDescent="0.2">
      <c r="A168" s="32">
        <v>12</v>
      </c>
      <c r="B168" s="33">
        <v>26</v>
      </c>
      <c r="C168" s="30" t="s">
        <v>304</v>
      </c>
      <c r="D168" s="36">
        <v>270</v>
      </c>
      <c r="E168" s="1">
        <f t="shared" si="9"/>
        <v>243</v>
      </c>
      <c r="F168" s="43">
        <f t="shared" si="10"/>
        <v>229.5</v>
      </c>
      <c r="G168" s="9">
        <f t="shared" si="11"/>
        <v>216</v>
      </c>
      <c r="H168" s="51"/>
    </row>
    <row r="169" spans="1:8" ht="16.5" customHeight="1" x14ac:dyDescent="0.2">
      <c r="A169" s="32">
        <v>10.5</v>
      </c>
      <c r="B169" s="33">
        <v>23</v>
      </c>
      <c r="C169" s="30" t="s">
        <v>304</v>
      </c>
      <c r="D169" s="36">
        <v>160</v>
      </c>
      <c r="E169" s="1">
        <f t="shared" si="9"/>
        <v>144</v>
      </c>
      <c r="F169" s="43">
        <f t="shared" si="10"/>
        <v>136</v>
      </c>
      <c r="G169" s="9">
        <f t="shared" si="11"/>
        <v>128</v>
      </c>
      <c r="H169" s="51"/>
    </row>
    <row r="170" spans="1:8" ht="16.5" customHeight="1" x14ac:dyDescent="0.2">
      <c r="A170" s="32">
        <v>10.5</v>
      </c>
      <c r="B170" s="33">
        <v>23</v>
      </c>
      <c r="C170" s="30" t="s">
        <v>304</v>
      </c>
      <c r="D170" s="36">
        <v>160</v>
      </c>
      <c r="E170" s="1">
        <f t="shared" si="9"/>
        <v>144</v>
      </c>
      <c r="F170" s="43">
        <f t="shared" si="10"/>
        <v>136</v>
      </c>
      <c r="G170" s="9">
        <f t="shared" si="11"/>
        <v>128</v>
      </c>
      <c r="H170" s="51"/>
    </row>
    <row r="171" spans="1:8" ht="16.5" customHeight="1" x14ac:dyDescent="0.2">
      <c r="A171" s="32">
        <v>12</v>
      </c>
      <c r="B171" s="33">
        <v>27</v>
      </c>
      <c r="C171" s="30" t="s">
        <v>305</v>
      </c>
      <c r="D171" s="36">
        <v>190</v>
      </c>
      <c r="E171" s="1">
        <f t="shared" si="9"/>
        <v>171</v>
      </c>
      <c r="F171" s="43">
        <f t="shared" si="10"/>
        <v>161.5</v>
      </c>
      <c r="G171" s="9">
        <f t="shared" si="11"/>
        <v>152</v>
      </c>
      <c r="H171" s="51"/>
    </row>
    <row r="172" spans="1:8" ht="16.5" customHeight="1" x14ac:dyDescent="0.2">
      <c r="A172" s="18">
        <v>12</v>
      </c>
      <c r="B172" s="19">
        <v>24</v>
      </c>
      <c r="C172" s="37" t="s">
        <v>172</v>
      </c>
      <c r="D172" s="39">
        <v>355</v>
      </c>
      <c r="E172" s="1">
        <f t="shared" si="9"/>
        <v>319.5</v>
      </c>
      <c r="F172" s="43">
        <f t="shared" si="10"/>
        <v>301.75</v>
      </c>
      <c r="G172" s="9">
        <f t="shared" si="11"/>
        <v>284</v>
      </c>
      <c r="H172" s="46"/>
    </row>
    <row r="173" spans="1:8" ht="16.5" customHeight="1" x14ac:dyDescent="0.2">
      <c r="A173" s="32">
        <v>10.5</v>
      </c>
      <c r="B173" s="33">
        <v>24</v>
      </c>
      <c r="C173" s="30" t="s">
        <v>306</v>
      </c>
      <c r="D173" s="36">
        <v>290</v>
      </c>
      <c r="E173" s="1">
        <f t="shared" si="9"/>
        <v>261</v>
      </c>
      <c r="F173" s="43">
        <f t="shared" si="10"/>
        <v>246.5</v>
      </c>
      <c r="G173" s="9">
        <f t="shared" si="11"/>
        <v>232</v>
      </c>
      <c r="H173" s="51"/>
    </row>
    <row r="174" spans="1:8" ht="16.5" customHeight="1" x14ac:dyDescent="0.2">
      <c r="A174" s="32">
        <v>12</v>
      </c>
      <c r="B174" s="33">
        <v>24</v>
      </c>
      <c r="C174" s="52" t="s">
        <v>220</v>
      </c>
      <c r="D174" s="36">
        <v>295</v>
      </c>
      <c r="E174" s="1">
        <f t="shared" si="9"/>
        <v>265.5</v>
      </c>
      <c r="F174" s="43">
        <f t="shared" si="10"/>
        <v>250.75</v>
      </c>
      <c r="G174" s="9">
        <f t="shared" si="11"/>
        <v>236</v>
      </c>
      <c r="H174" s="46"/>
    </row>
    <row r="175" spans="1:8" ht="16.5" customHeight="1" x14ac:dyDescent="0.2">
      <c r="A175" s="18">
        <v>14</v>
      </c>
      <c r="B175" s="19">
        <v>60</v>
      </c>
      <c r="C175" s="37" t="s">
        <v>158</v>
      </c>
      <c r="D175" s="39">
        <v>1160</v>
      </c>
      <c r="E175" s="1">
        <f t="shared" si="9"/>
        <v>1044</v>
      </c>
      <c r="F175" s="43">
        <f t="shared" si="10"/>
        <v>986</v>
      </c>
      <c r="G175" s="9">
        <f t="shared" si="11"/>
        <v>928</v>
      </c>
      <c r="H175" s="46"/>
    </row>
    <row r="176" spans="1:8" ht="16.5" customHeight="1" x14ac:dyDescent="0.2">
      <c r="A176" s="18">
        <v>14</v>
      </c>
      <c r="B176" s="19">
        <v>65</v>
      </c>
      <c r="C176" s="37" t="s">
        <v>159</v>
      </c>
      <c r="D176" s="39">
        <v>1420</v>
      </c>
      <c r="E176" s="1">
        <f t="shared" si="9"/>
        <v>1278</v>
      </c>
      <c r="F176" s="43">
        <f t="shared" si="10"/>
        <v>1207</v>
      </c>
      <c r="G176" s="9">
        <f t="shared" si="11"/>
        <v>1136</v>
      </c>
      <c r="H176" s="46"/>
    </row>
    <row r="177" spans="1:8" ht="16.5" customHeight="1" x14ac:dyDescent="0.2">
      <c r="A177" s="32">
        <v>19</v>
      </c>
      <c r="B177" s="33">
        <v>80</v>
      </c>
      <c r="C177" s="52" t="s">
        <v>221</v>
      </c>
      <c r="D177" s="36">
        <v>2265</v>
      </c>
      <c r="E177" s="1">
        <f t="shared" si="9"/>
        <v>2038.5</v>
      </c>
      <c r="F177" s="43">
        <f t="shared" si="10"/>
        <v>1925.25</v>
      </c>
      <c r="G177" s="9">
        <f t="shared" si="11"/>
        <v>1812</v>
      </c>
      <c r="H177" s="46"/>
    </row>
    <row r="178" spans="1:8" ht="16.5" customHeight="1" x14ac:dyDescent="0.2">
      <c r="A178" s="32">
        <v>14</v>
      </c>
      <c r="B178" s="33">
        <v>55</v>
      </c>
      <c r="C178" s="52" t="s">
        <v>222</v>
      </c>
      <c r="D178" s="36">
        <v>1280</v>
      </c>
      <c r="E178" s="1">
        <f t="shared" si="9"/>
        <v>1152</v>
      </c>
      <c r="F178" s="43">
        <f t="shared" si="10"/>
        <v>1088</v>
      </c>
      <c r="G178" s="9">
        <f t="shared" si="11"/>
        <v>1024</v>
      </c>
      <c r="H178" s="46"/>
    </row>
    <row r="179" spans="1:8" ht="16.5" customHeight="1" x14ac:dyDescent="0.2">
      <c r="A179" s="32">
        <v>17</v>
      </c>
      <c r="B179" s="33">
        <v>70</v>
      </c>
      <c r="C179" s="52" t="s">
        <v>222</v>
      </c>
      <c r="D179" s="36">
        <v>1590</v>
      </c>
      <c r="E179" s="1">
        <f t="shared" si="9"/>
        <v>1431</v>
      </c>
      <c r="F179" s="43">
        <f t="shared" si="10"/>
        <v>1351.5</v>
      </c>
      <c r="G179" s="9">
        <f t="shared" si="11"/>
        <v>1272</v>
      </c>
      <c r="H179" s="46"/>
    </row>
    <row r="180" spans="1:8" ht="16.5" customHeight="1" x14ac:dyDescent="0.2">
      <c r="A180" s="32">
        <v>14</v>
      </c>
      <c r="B180" s="33">
        <v>50</v>
      </c>
      <c r="C180" s="52" t="s">
        <v>264</v>
      </c>
      <c r="D180" s="36">
        <v>350</v>
      </c>
      <c r="E180" s="1">
        <f t="shared" si="9"/>
        <v>315</v>
      </c>
      <c r="F180" s="43">
        <f t="shared" si="10"/>
        <v>297.5</v>
      </c>
      <c r="G180" s="9">
        <f t="shared" si="11"/>
        <v>280</v>
      </c>
      <c r="H180" s="46"/>
    </row>
    <row r="181" spans="1:8" ht="16.5" customHeight="1" x14ac:dyDescent="0.2">
      <c r="A181" s="18">
        <v>12</v>
      </c>
      <c r="B181" s="19">
        <v>15</v>
      </c>
      <c r="C181" s="37" t="s">
        <v>160</v>
      </c>
      <c r="D181" s="39">
        <v>270</v>
      </c>
      <c r="E181" s="1">
        <f t="shared" si="9"/>
        <v>243</v>
      </c>
      <c r="F181" s="43">
        <f t="shared" si="10"/>
        <v>229.5</v>
      </c>
      <c r="G181" s="9">
        <f t="shared" si="11"/>
        <v>216</v>
      </c>
      <c r="H181" s="46"/>
    </row>
    <row r="182" spans="1:8" ht="16.5" customHeight="1" x14ac:dyDescent="0.2">
      <c r="A182" s="32">
        <v>11</v>
      </c>
      <c r="B182" s="33">
        <v>17</v>
      </c>
      <c r="C182" s="59" t="s">
        <v>283</v>
      </c>
      <c r="D182" s="36">
        <v>560</v>
      </c>
      <c r="E182" s="1">
        <f t="shared" si="9"/>
        <v>504</v>
      </c>
      <c r="F182" s="43">
        <f t="shared" si="10"/>
        <v>476</v>
      </c>
      <c r="G182" s="9">
        <f t="shared" si="11"/>
        <v>448</v>
      </c>
      <c r="H182" s="51"/>
    </row>
    <row r="183" spans="1:8" ht="16.5" customHeight="1" x14ac:dyDescent="0.25">
      <c r="A183" s="32">
        <v>21</v>
      </c>
      <c r="B183" s="33">
        <v>120</v>
      </c>
      <c r="C183" s="30" t="s">
        <v>89</v>
      </c>
      <c r="D183" s="28">
        <v>5590</v>
      </c>
      <c r="E183" s="1">
        <f t="shared" si="9"/>
        <v>5031</v>
      </c>
      <c r="F183" s="43">
        <f t="shared" si="10"/>
        <v>4751.5</v>
      </c>
      <c r="G183" s="9">
        <f t="shared" si="11"/>
        <v>4472</v>
      </c>
      <c r="H183" s="46"/>
    </row>
    <row r="184" spans="1:8" ht="16.5" customHeight="1" x14ac:dyDescent="0.25">
      <c r="A184" s="32">
        <v>23</v>
      </c>
      <c r="B184" s="33">
        <v>140</v>
      </c>
      <c r="C184" s="30" t="s">
        <v>86</v>
      </c>
      <c r="D184" s="28">
        <v>6480</v>
      </c>
      <c r="E184" s="1">
        <f t="shared" si="9"/>
        <v>5832</v>
      </c>
      <c r="F184" s="43">
        <f t="shared" si="10"/>
        <v>5508</v>
      </c>
      <c r="G184" s="9">
        <f t="shared" si="11"/>
        <v>5184</v>
      </c>
      <c r="H184" s="46"/>
    </row>
    <row r="185" spans="1:8" ht="16.5" customHeight="1" x14ac:dyDescent="0.25">
      <c r="A185" s="10" t="s">
        <v>29</v>
      </c>
      <c r="B185" s="10">
        <v>45</v>
      </c>
      <c r="C185" s="12" t="s">
        <v>32</v>
      </c>
      <c r="D185" s="7">
        <v>7550</v>
      </c>
      <c r="E185" s="1">
        <f t="shared" si="9"/>
        <v>6795</v>
      </c>
      <c r="F185" s="43">
        <f t="shared" si="10"/>
        <v>6417.5</v>
      </c>
      <c r="G185" s="9">
        <f t="shared" si="11"/>
        <v>6040</v>
      </c>
      <c r="H185" s="46"/>
    </row>
    <row r="186" spans="1:8" ht="16.5" customHeight="1" x14ac:dyDescent="0.25">
      <c r="A186" s="18">
        <v>11</v>
      </c>
      <c r="B186" s="19">
        <v>65</v>
      </c>
      <c r="C186" s="14" t="s">
        <v>45</v>
      </c>
      <c r="D186" s="22">
        <v>1199</v>
      </c>
      <c r="E186" s="1">
        <f t="shared" si="9"/>
        <v>1079.1000000000001</v>
      </c>
      <c r="F186" s="43">
        <f t="shared" si="10"/>
        <v>1019.15</v>
      </c>
      <c r="G186" s="9">
        <f t="shared" si="11"/>
        <v>959.2</v>
      </c>
      <c r="H186" s="46"/>
    </row>
    <row r="187" spans="1:8" ht="16.5" customHeight="1" x14ac:dyDescent="0.2">
      <c r="A187" s="18" t="s">
        <v>12</v>
      </c>
      <c r="B187" s="19">
        <v>75</v>
      </c>
      <c r="C187" s="26" t="s">
        <v>67</v>
      </c>
      <c r="D187" s="23">
        <v>2550</v>
      </c>
      <c r="E187" s="1">
        <f t="shared" si="9"/>
        <v>2295</v>
      </c>
      <c r="F187" s="43">
        <f t="shared" si="10"/>
        <v>2167.5</v>
      </c>
      <c r="G187" s="9">
        <f t="shared" si="11"/>
        <v>2040</v>
      </c>
      <c r="H187" s="46"/>
    </row>
    <row r="188" spans="1:8" ht="17.100000000000001" customHeight="1" x14ac:dyDescent="0.2">
      <c r="A188" s="18" t="s">
        <v>12</v>
      </c>
      <c r="B188" s="19">
        <v>75</v>
      </c>
      <c r="C188" s="26" t="s">
        <v>69</v>
      </c>
      <c r="D188" s="23">
        <v>1950</v>
      </c>
      <c r="E188" s="1">
        <f t="shared" si="9"/>
        <v>1755</v>
      </c>
      <c r="F188" s="43">
        <f t="shared" si="10"/>
        <v>1657.5</v>
      </c>
      <c r="G188" s="9">
        <f t="shared" si="11"/>
        <v>1560</v>
      </c>
      <c r="H188" s="46"/>
    </row>
    <row r="189" spans="1:8" ht="16.5" customHeight="1" x14ac:dyDescent="0.2">
      <c r="A189" s="18" t="s">
        <v>12</v>
      </c>
      <c r="B189" s="19">
        <v>75</v>
      </c>
      <c r="C189" s="26" t="s">
        <v>68</v>
      </c>
      <c r="D189" s="23">
        <v>2550</v>
      </c>
      <c r="E189" s="1">
        <f t="shared" si="9"/>
        <v>2295</v>
      </c>
      <c r="F189" s="43">
        <f t="shared" si="10"/>
        <v>2167.5</v>
      </c>
      <c r="G189" s="9">
        <f t="shared" si="11"/>
        <v>2040</v>
      </c>
      <c r="H189" s="46"/>
    </row>
    <row r="190" spans="1:8" ht="16.5" customHeight="1" x14ac:dyDescent="0.25">
      <c r="A190" s="54" t="s">
        <v>74</v>
      </c>
      <c r="B190" s="54">
        <v>65</v>
      </c>
      <c r="C190" s="29" t="s">
        <v>76</v>
      </c>
      <c r="D190" s="28">
        <v>699</v>
      </c>
      <c r="E190" s="1">
        <f t="shared" si="9"/>
        <v>629.1</v>
      </c>
      <c r="F190" s="43">
        <f t="shared" si="10"/>
        <v>594.15</v>
      </c>
      <c r="G190" s="9">
        <f t="shared" si="11"/>
        <v>559.20000000000005</v>
      </c>
      <c r="H190" s="46"/>
    </row>
    <row r="191" spans="1:8" ht="18" customHeight="1" x14ac:dyDescent="0.2">
      <c r="A191" s="18" t="s">
        <v>12</v>
      </c>
      <c r="B191" s="19">
        <v>75</v>
      </c>
      <c r="C191" s="26" t="s">
        <v>70</v>
      </c>
      <c r="D191" s="23">
        <v>2380</v>
      </c>
      <c r="E191" s="1">
        <f t="shared" si="9"/>
        <v>2142</v>
      </c>
      <c r="F191" s="43">
        <f t="shared" si="10"/>
        <v>2023</v>
      </c>
      <c r="G191" s="9">
        <f t="shared" si="11"/>
        <v>1904</v>
      </c>
      <c r="H191" s="46"/>
    </row>
    <row r="192" spans="1:8" ht="18" customHeight="1" x14ac:dyDescent="0.2">
      <c r="A192" s="32">
        <v>13</v>
      </c>
      <c r="B192" s="33">
        <v>50</v>
      </c>
      <c r="C192" s="52" t="s">
        <v>223</v>
      </c>
      <c r="D192" s="36">
        <v>695</v>
      </c>
      <c r="E192" s="1">
        <f t="shared" si="9"/>
        <v>625.5</v>
      </c>
      <c r="F192" s="43">
        <f t="shared" si="10"/>
        <v>590.75</v>
      </c>
      <c r="G192" s="9">
        <f t="shared" si="11"/>
        <v>556</v>
      </c>
      <c r="H192" s="46"/>
    </row>
    <row r="193" spans="1:8" ht="16.5" customHeight="1" x14ac:dyDescent="0.2">
      <c r="A193" s="18">
        <v>17</v>
      </c>
      <c r="B193" s="19">
        <v>65</v>
      </c>
      <c r="C193" s="37" t="s">
        <v>166</v>
      </c>
      <c r="D193" s="39">
        <v>925</v>
      </c>
      <c r="E193" s="1">
        <f t="shared" si="9"/>
        <v>832.5</v>
      </c>
      <c r="F193" s="43">
        <f t="shared" si="10"/>
        <v>786.25</v>
      </c>
      <c r="G193" s="9">
        <f t="shared" si="11"/>
        <v>740</v>
      </c>
      <c r="H193" s="46"/>
    </row>
    <row r="194" spans="1:8" ht="16.5" customHeight="1" x14ac:dyDescent="0.25">
      <c r="A194" s="54" t="s">
        <v>10</v>
      </c>
      <c r="B194" s="54">
        <v>45</v>
      </c>
      <c r="C194" s="29" t="s">
        <v>83</v>
      </c>
      <c r="D194" s="28">
        <v>999</v>
      </c>
      <c r="E194" s="1">
        <f t="shared" si="9"/>
        <v>899.1</v>
      </c>
      <c r="F194" s="43">
        <f t="shared" si="10"/>
        <v>849.15</v>
      </c>
      <c r="G194" s="9">
        <f t="shared" si="11"/>
        <v>799.2</v>
      </c>
      <c r="H194" s="46"/>
    </row>
    <row r="195" spans="1:8" x14ac:dyDescent="0.25">
      <c r="A195" s="54" t="s">
        <v>10</v>
      </c>
      <c r="B195" s="54">
        <v>40</v>
      </c>
      <c r="C195" s="29" t="s">
        <v>63</v>
      </c>
      <c r="D195" s="28">
        <v>1050</v>
      </c>
      <c r="E195" s="1">
        <f t="shared" si="9"/>
        <v>945</v>
      </c>
      <c r="F195" s="43">
        <f t="shared" si="10"/>
        <v>892.5</v>
      </c>
      <c r="G195" s="9">
        <f t="shared" si="11"/>
        <v>840</v>
      </c>
      <c r="H195" s="46"/>
    </row>
    <row r="196" spans="1:8" x14ac:dyDescent="0.25">
      <c r="A196" s="32">
        <v>12</v>
      </c>
      <c r="B196" s="33">
        <v>25</v>
      </c>
      <c r="C196" s="30" t="s">
        <v>269</v>
      </c>
      <c r="D196" s="28">
        <v>410</v>
      </c>
      <c r="E196" s="1">
        <f t="shared" si="9"/>
        <v>369</v>
      </c>
      <c r="F196" s="43">
        <f t="shared" si="10"/>
        <v>348.5</v>
      </c>
      <c r="G196" s="9">
        <f t="shared" si="11"/>
        <v>328</v>
      </c>
      <c r="H196" s="46"/>
    </row>
    <row r="197" spans="1:8" ht="16.5" customHeight="1" x14ac:dyDescent="0.2">
      <c r="A197" s="32">
        <v>9</v>
      </c>
      <c r="B197" s="33">
        <v>17</v>
      </c>
      <c r="C197" s="52" t="s">
        <v>224</v>
      </c>
      <c r="D197" s="36">
        <v>635</v>
      </c>
      <c r="E197" s="1">
        <f t="shared" si="9"/>
        <v>571.5</v>
      </c>
      <c r="F197" s="43">
        <f t="shared" si="10"/>
        <v>539.75</v>
      </c>
      <c r="G197" s="9">
        <f t="shared" si="11"/>
        <v>508</v>
      </c>
      <c r="H197" s="46"/>
    </row>
    <row r="198" spans="1:8" ht="16.5" customHeight="1" x14ac:dyDescent="0.2">
      <c r="A198" s="32">
        <v>12</v>
      </c>
      <c r="B198" s="33">
        <v>25</v>
      </c>
      <c r="C198" s="30" t="s">
        <v>289</v>
      </c>
      <c r="D198" s="36">
        <v>435</v>
      </c>
      <c r="E198" s="1">
        <f t="shared" si="9"/>
        <v>391.5</v>
      </c>
      <c r="F198" s="43">
        <f t="shared" si="10"/>
        <v>369.75</v>
      </c>
      <c r="G198" s="9">
        <f t="shared" si="11"/>
        <v>348</v>
      </c>
      <c r="H198" s="51"/>
    </row>
    <row r="199" spans="1:8" x14ac:dyDescent="0.25">
      <c r="A199" s="10" t="s">
        <v>12</v>
      </c>
      <c r="B199" s="10">
        <v>40</v>
      </c>
      <c r="C199" s="12" t="s">
        <v>31</v>
      </c>
      <c r="D199" s="7">
        <v>1520</v>
      </c>
      <c r="E199" s="1">
        <f t="shared" si="9"/>
        <v>1368</v>
      </c>
      <c r="F199" s="43">
        <f t="shared" si="10"/>
        <v>1292</v>
      </c>
      <c r="G199" s="9">
        <f t="shared" si="11"/>
        <v>1216</v>
      </c>
      <c r="H199" s="46"/>
    </row>
    <row r="200" spans="1:8" ht="16.5" customHeight="1" x14ac:dyDescent="0.25">
      <c r="A200" s="10" t="s">
        <v>12</v>
      </c>
      <c r="B200" s="10">
        <v>25</v>
      </c>
      <c r="C200" s="12" t="s">
        <v>30</v>
      </c>
      <c r="D200" s="7">
        <v>1520</v>
      </c>
      <c r="E200" s="1">
        <f t="shared" ref="E200:E263" si="12">D200*0.9</f>
        <v>1368</v>
      </c>
      <c r="F200" s="43">
        <f t="shared" ref="F200:F263" si="13">D200*0.85</f>
        <v>1292</v>
      </c>
      <c r="G200" s="9">
        <f t="shared" ref="G200:G263" si="14">D200*0.8</f>
        <v>1216</v>
      </c>
      <c r="H200" s="46"/>
    </row>
    <row r="201" spans="1:8" ht="16.5" customHeight="1" x14ac:dyDescent="0.2">
      <c r="A201" s="32">
        <v>13</v>
      </c>
      <c r="B201" s="33">
        <v>45</v>
      </c>
      <c r="C201" s="30" t="s">
        <v>310</v>
      </c>
      <c r="D201" s="36">
        <v>580</v>
      </c>
      <c r="E201" s="1">
        <f t="shared" si="12"/>
        <v>522</v>
      </c>
      <c r="F201" s="43">
        <f t="shared" si="13"/>
        <v>493</v>
      </c>
      <c r="G201" s="9">
        <f t="shared" si="14"/>
        <v>464</v>
      </c>
      <c r="H201" s="51"/>
    </row>
    <row r="202" spans="1:8" ht="16.5" customHeight="1" x14ac:dyDescent="0.2">
      <c r="A202" s="32">
        <v>13</v>
      </c>
      <c r="B202" s="33">
        <v>55</v>
      </c>
      <c r="C202" s="30" t="s">
        <v>311</v>
      </c>
      <c r="D202" s="36">
        <v>580</v>
      </c>
      <c r="E202" s="1">
        <f t="shared" si="12"/>
        <v>522</v>
      </c>
      <c r="F202" s="43">
        <f t="shared" si="13"/>
        <v>493</v>
      </c>
      <c r="G202" s="9">
        <f t="shared" si="14"/>
        <v>464</v>
      </c>
      <c r="H202" s="51"/>
    </row>
    <row r="203" spans="1:8" ht="16.5" customHeight="1" x14ac:dyDescent="0.25">
      <c r="A203" s="10" t="s">
        <v>27</v>
      </c>
      <c r="B203" s="10">
        <v>170</v>
      </c>
      <c r="C203" s="15" t="s">
        <v>38</v>
      </c>
      <c r="D203" s="7">
        <v>21400</v>
      </c>
      <c r="E203" s="1">
        <f t="shared" si="12"/>
        <v>19260</v>
      </c>
      <c r="F203" s="43">
        <f t="shared" si="13"/>
        <v>18190</v>
      </c>
      <c r="G203" s="9">
        <f t="shared" si="14"/>
        <v>17120</v>
      </c>
      <c r="H203" s="46"/>
    </row>
    <row r="204" spans="1:8" ht="16.5" customHeight="1" x14ac:dyDescent="0.25">
      <c r="A204" s="18" t="s">
        <v>98</v>
      </c>
      <c r="B204" s="19">
        <v>75</v>
      </c>
      <c r="C204" s="14" t="s">
        <v>96</v>
      </c>
      <c r="D204" s="22">
        <v>2580</v>
      </c>
      <c r="E204" s="1">
        <f t="shared" si="12"/>
        <v>2322</v>
      </c>
      <c r="F204" s="43">
        <f t="shared" si="13"/>
        <v>2193</v>
      </c>
      <c r="G204" s="9">
        <f t="shared" si="14"/>
        <v>2064</v>
      </c>
      <c r="H204" s="46"/>
    </row>
    <row r="205" spans="1:8" ht="16.5" customHeight="1" x14ac:dyDescent="0.2">
      <c r="A205" s="32">
        <v>12</v>
      </c>
      <c r="B205" s="33">
        <v>40</v>
      </c>
      <c r="C205" s="52" t="s">
        <v>263</v>
      </c>
      <c r="D205" s="36">
        <v>420</v>
      </c>
      <c r="E205" s="1">
        <f t="shared" si="12"/>
        <v>378</v>
      </c>
      <c r="F205" s="43">
        <f t="shared" si="13"/>
        <v>357</v>
      </c>
      <c r="G205" s="9">
        <f t="shared" si="14"/>
        <v>336</v>
      </c>
      <c r="H205" s="46"/>
    </row>
    <row r="206" spans="1:8" ht="16.5" customHeight="1" x14ac:dyDescent="0.2">
      <c r="A206" s="32">
        <v>12</v>
      </c>
      <c r="B206" s="33">
        <v>40</v>
      </c>
      <c r="C206" s="52" t="s">
        <v>225</v>
      </c>
      <c r="D206" s="36">
        <v>380</v>
      </c>
      <c r="E206" s="1">
        <f t="shared" si="12"/>
        <v>342</v>
      </c>
      <c r="F206" s="43">
        <f t="shared" si="13"/>
        <v>323</v>
      </c>
      <c r="G206" s="9">
        <f t="shared" si="14"/>
        <v>304</v>
      </c>
      <c r="H206" s="46"/>
    </row>
    <row r="207" spans="1:8" ht="16.5" customHeight="1" x14ac:dyDescent="0.25">
      <c r="A207" s="54" t="s">
        <v>12</v>
      </c>
      <c r="B207" s="54">
        <v>20</v>
      </c>
      <c r="C207" s="29" t="s">
        <v>80</v>
      </c>
      <c r="D207" s="28">
        <v>2370</v>
      </c>
      <c r="E207" s="1">
        <f t="shared" si="12"/>
        <v>2133</v>
      </c>
      <c r="F207" s="43">
        <f t="shared" si="13"/>
        <v>2014.5</v>
      </c>
      <c r="G207" s="9">
        <f t="shared" si="14"/>
        <v>1896</v>
      </c>
      <c r="H207" s="46"/>
    </row>
    <row r="208" spans="1:8" ht="16.5" customHeight="1" x14ac:dyDescent="0.25">
      <c r="A208" s="18" t="s">
        <v>16</v>
      </c>
      <c r="B208" s="19">
        <v>20</v>
      </c>
      <c r="C208" s="14" t="s">
        <v>103</v>
      </c>
      <c r="D208" s="22">
        <v>380</v>
      </c>
      <c r="E208" s="1">
        <f t="shared" si="12"/>
        <v>342</v>
      </c>
      <c r="F208" s="43">
        <f t="shared" si="13"/>
        <v>323</v>
      </c>
      <c r="G208" s="9">
        <f t="shared" si="14"/>
        <v>304</v>
      </c>
      <c r="H208" s="46"/>
    </row>
    <row r="209" spans="1:8" ht="16.5" customHeight="1" x14ac:dyDescent="0.25">
      <c r="A209" s="10" t="s">
        <v>28</v>
      </c>
      <c r="B209" s="10">
        <v>60</v>
      </c>
      <c r="C209" s="14" t="s">
        <v>37</v>
      </c>
      <c r="D209" s="7">
        <v>2830</v>
      </c>
      <c r="E209" s="1">
        <f t="shared" si="12"/>
        <v>2547</v>
      </c>
      <c r="F209" s="43">
        <f t="shared" si="13"/>
        <v>2405.5</v>
      </c>
      <c r="G209" s="9">
        <f t="shared" si="14"/>
        <v>2264</v>
      </c>
      <c r="H209" s="46"/>
    </row>
    <row r="210" spans="1:8" ht="16.5" customHeight="1" x14ac:dyDescent="0.25">
      <c r="A210" s="18" t="s">
        <v>16</v>
      </c>
      <c r="B210" s="19">
        <v>15</v>
      </c>
      <c r="C210" s="14" t="s">
        <v>95</v>
      </c>
      <c r="D210" s="22">
        <v>299</v>
      </c>
      <c r="E210" s="1">
        <f t="shared" si="12"/>
        <v>269.10000000000002</v>
      </c>
      <c r="F210" s="43">
        <f t="shared" si="13"/>
        <v>254.15</v>
      </c>
      <c r="G210" s="9">
        <f t="shared" si="14"/>
        <v>239.20000000000002</v>
      </c>
      <c r="H210" s="46"/>
    </row>
    <row r="211" spans="1:8" ht="16.5" customHeight="1" x14ac:dyDescent="0.25">
      <c r="A211" s="32" t="s">
        <v>74</v>
      </c>
      <c r="B211" s="33">
        <v>35</v>
      </c>
      <c r="C211" s="14" t="s">
        <v>135</v>
      </c>
      <c r="D211" s="28">
        <v>590</v>
      </c>
      <c r="E211" s="1">
        <f t="shared" si="12"/>
        <v>531</v>
      </c>
      <c r="F211" s="43">
        <f t="shared" si="13"/>
        <v>501.5</v>
      </c>
      <c r="G211" s="9">
        <f t="shared" si="14"/>
        <v>472</v>
      </c>
      <c r="H211" s="46"/>
    </row>
    <row r="212" spans="1:8" ht="16.5" customHeight="1" x14ac:dyDescent="0.25">
      <c r="A212" s="32" t="s">
        <v>12</v>
      </c>
      <c r="B212" s="33">
        <v>65</v>
      </c>
      <c r="C212" s="14" t="s">
        <v>135</v>
      </c>
      <c r="D212" s="28">
        <v>890</v>
      </c>
      <c r="E212" s="1">
        <f t="shared" si="12"/>
        <v>801</v>
      </c>
      <c r="F212" s="43">
        <f t="shared" si="13"/>
        <v>756.5</v>
      </c>
      <c r="G212" s="9">
        <f t="shared" si="14"/>
        <v>712</v>
      </c>
      <c r="H212" s="46"/>
    </row>
    <row r="213" spans="1:8" ht="16.5" customHeight="1" x14ac:dyDescent="0.25">
      <c r="A213" s="32" t="s">
        <v>16</v>
      </c>
      <c r="B213" s="33">
        <v>15</v>
      </c>
      <c r="C213" s="14" t="s">
        <v>139</v>
      </c>
      <c r="D213" s="28">
        <v>350</v>
      </c>
      <c r="E213" s="1">
        <f t="shared" si="12"/>
        <v>315</v>
      </c>
      <c r="F213" s="43">
        <f t="shared" si="13"/>
        <v>297.5</v>
      </c>
      <c r="G213" s="9">
        <f t="shared" si="14"/>
        <v>280</v>
      </c>
      <c r="H213" s="46"/>
    </row>
    <row r="214" spans="1:8" ht="16.5" customHeight="1" x14ac:dyDescent="0.25">
      <c r="A214" s="32" t="s">
        <v>16</v>
      </c>
      <c r="B214" s="33">
        <v>15</v>
      </c>
      <c r="C214" s="14" t="s">
        <v>140</v>
      </c>
      <c r="D214" s="28">
        <v>350</v>
      </c>
      <c r="E214" s="1">
        <f t="shared" si="12"/>
        <v>315</v>
      </c>
      <c r="F214" s="43">
        <f t="shared" si="13"/>
        <v>297.5</v>
      </c>
      <c r="G214" s="9">
        <f t="shared" si="14"/>
        <v>280</v>
      </c>
      <c r="H214" s="46"/>
    </row>
    <row r="215" spans="1:8" ht="16.5" customHeight="1" x14ac:dyDescent="0.25">
      <c r="A215" s="32" t="s">
        <v>16</v>
      </c>
      <c r="B215" s="33">
        <v>15</v>
      </c>
      <c r="C215" s="14" t="s">
        <v>134</v>
      </c>
      <c r="D215" s="28">
        <v>350</v>
      </c>
      <c r="E215" s="1">
        <f t="shared" si="12"/>
        <v>315</v>
      </c>
      <c r="F215" s="43">
        <f t="shared" si="13"/>
        <v>297.5</v>
      </c>
      <c r="G215" s="9">
        <f t="shared" si="14"/>
        <v>280</v>
      </c>
      <c r="H215" s="46"/>
    </row>
    <row r="216" spans="1:8" ht="16.5" customHeight="1" x14ac:dyDescent="0.25">
      <c r="A216" s="32" t="s">
        <v>16</v>
      </c>
      <c r="B216" s="33">
        <v>20</v>
      </c>
      <c r="C216" s="14" t="s">
        <v>136</v>
      </c>
      <c r="D216" s="28">
        <v>390</v>
      </c>
      <c r="E216" s="1">
        <f t="shared" si="12"/>
        <v>351</v>
      </c>
      <c r="F216" s="43">
        <f t="shared" si="13"/>
        <v>331.5</v>
      </c>
      <c r="G216" s="9">
        <f t="shared" si="14"/>
        <v>312</v>
      </c>
      <c r="H216" s="46"/>
    </row>
    <row r="217" spans="1:8" ht="16.5" customHeight="1" x14ac:dyDescent="0.25">
      <c r="A217" s="32" t="s">
        <v>10</v>
      </c>
      <c r="B217" s="33">
        <v>25</v>
      </c>
      <c r="C217" s="14" t="s">
        <v>137</v>
      </c>
      <c r="D217" s="28">
        <v>890</v>
      </c>
      <c r="E217" s="1">
        <f t="shared" si="12"/>
        <v>801</v>
      </c>
      <c r="F217" s="43">
        <f t="shared" si="13"/>
        <v>756.5</v>
      </c>
      <c r="G217" s="9">
        <f t="shared" si="14"/>
        <v>712</v>
      </c>
      <c r="H217" s="46"/>
    </row>
    <row r="218" spans="1:8" ht="16.5" customHeight="1" x14ac:dyDescent="0.25">
      <c r="A218" s="32" t="s">
        <v>10</v>
      </c>
      <c r="B218" s="33">
        <v>20</v>
      </c>
      <c r="C218" s="14" t="s">
        <v>138</v>
      </c>
      <c r="D218" s="28">
        <v>890</v>
      </c>
      <c r="E218" s="1">
        <f t="shared" si="12"/>
        <v>801</v>
      </c>
      <c r="F218" s="43">
        <f t="shared" si="13"/>
        <v>756.5</v>
      </c>
      <c r="G218" s="9">
        <f t="shared" si="14"/>
        <v>712</v>
      </c>
      <c r="H218" s="46"/>
    </row>
    <row r="219" spans="1:8" ht="16.5" customHeight="1" x14ac:dyDescent="0.25">
      <c r="A219" s="32" t="s">
        <v>16</v>
      </c>
      <c r="B219" s="33">
        <v>15</v>
      </c>
      <c r="C219" s="14" t="s">
        <v>141</v>
      </c>
      <c r="D219" s="28">
        <v>350</v>
      </c>
      <c r="E219" s="1">
        <f t="shared" si="12"/>
        <v>315</v>
      </c>
      <c r="F219" s="43">
        <f t="shared" si="13"/>
        <v>297.5</v>
      </c>
      <c r="G219" s="9">
        <f t="shared" si="14"/>
        <v>280</v>
      </c>
      <c r="H219" s="46"/>
    </row>
    <row r="220" spans="1:8" ht="16.5" customHeight="1" x14ac:dyDescent="0.25">
      <c r="A220" s="32" t="s">
        <v>13</v>
      </c>
      <c r="B220" s="33">
        <v>30</v>
      </c>
      <c r="C220" s="14" t="s">
        <v>142</v>
      </c>
      <c r="D220" s="28">
        <v>2400</v>
      </c>
      <c r="E220" s="1">
        <f t="shared" si="12"/>
        <v>2160</v>
      </c>
      <c r="F220" s="43">
        <f t="shared" si="13"/>
        <v>2040</v>
      </c>
      <c r="G220" s="9">
        <f t="shared" si="14"/>
        <v>1920</v>
      </c>
      <c r="H220" s="46"/>
    </row>
    <row r="221" spans="1:8" ht="17.100000000000001" customHeight="1" x14ac:dyDescent="0.25">
      <c r="A221" s="32" t="s">
        <v>12</v>
      </c>
      <c r="B221" s="33">
        <v>35</v>
      </c>
      <c r="C221" s="14" t="s">
        <v>143</v>
      </c>
      <c r="D221" s="28">
        <v>1450</v>
      </c>
      <c r="E221" s="1">
        <f t="shared" si="12"/>
        <v>1305</v>
      </c>
      <c r="F221" s="43">
        <f t="shared" si="13"/>
        <v>1232.5</v>
      </c>
      <c r="G221" s="9">
        <f t="shared" si="14"/>
        <v>1160</v>
      </c>
      <c r="H221" s="46"/>
    </row>
    <row r="222" spans="1:8" x14ac:dyDescent="0.2">
      <c r="A222" s="32">
        <v>17</v>
      </c>
      <c r="B222" s="33">
        <v>70</v>
      </c>
      <c r="C222" s="52" t="s">
        <v>226</v>
      </c>
      <c r="D222" s="36">
        <v>1060</v>
      </c>
      <c r="E222" s="1">
        <f t="shared" si="12"/>
        <v>954</v>
      </c>
      <c r="F222" s="43">
        <f t="shared" si="13"/>
        <v>901</v>
      </c>
      <c r="G222" s="9">
        <f t="shared" si="14"/>
        <v>848</v>
      </c>
      <c r="H222" s="46"/>
    </row>
    <row r="223" spans="1:8" ht="17.100000000000001" customHeight="1" x14ac:dyDescent="0.25">
      <c r="A223" s="66">
        <v>6</v>
      </c>
      <c r="B223" s="66">
        <v>12</v>
      </c>
      <c r="C223" s="61" t="s">
        <v>346</v>
      </c>
      <c r="D223" s="63">
        <v>4399</v>
      </c>
      <c r="E223" s="1">
        <f t="shared" si="12"/>
        <v>3959.1</v>
      </c>
      <c r="F223" s="43">
        <f t="shared" si="13"/>
        <v>3739.15</v>
      </c>
      <c r="G223" s="9">
        <f t="shared" si="14"/>
        <v>3519.2000000000003</v>
      </c>
      <c r="H223" s="51"/>
    </row>
    <row r="224" spans="1:8" ht="16.5" customHeight="1" x14ac:dyDescent="0.25">
      <c r="A224" s="32">
        <v>12</v>
      </c>
      <c r="B224" s="33">
        <v>25</v>
      </c>
      <c r="C224" s="30" t="s">
        <v>121</v>
      </c>
      <c r="D224" s="28">
        <v>585</v>
      </c>
      <c r="E224" s="1">
        <f t="shared" si="12"/>
        <v>526.5</v>
      </c>
      <c r="F224" s="43">
        <f t="shared" si="13"/>
        <v>497.25</v>
      </c>
      <c r="G224" s="9">
        <f t="shared" si="14"/>
        <v>468</v>
      </c>
      <c r="H224" s="46"/>
    </row>
    <row r="225" spans="1:8" ht="16.5" customHeight="1" x14ac:dyDescent="0.25">
      <c r="A225" s="32">
        <v>12</v>
      </c>
      <c r="B225" s="33">
        <v>25</v>
      </c>
      <c r="C225" s="26" t="s">
        <v>91</v>
      </c>
      <c r="D225" s="28">
        <v>415</v>
      </c>
      <c r="E225" s="1">
        <f t="shared" si="12"/>
        <v>373.5</v>
      </c>
      <c r="F225" s="43">
        <f t="shared" si="13"/>
        <v>352.75</v>
      </c>
      <c r="G225" s="9">
        <f t="shared" si="14"/>
        <v>332</v>
      </c>
      <c r="H225" s="46"/>
    </row>
    <row r="226" spans="1:8" ht="16.5" customHeight="1" x14ac:dyDescent="0.2">
      <c r="A226" s="32">
        <v>14</v>
      </c>
      <c r="B226" s="33">
        <v>35</v>
      </c>
      <c r="C226" s="53" t="s">
        <v>227</v>
      </c>
      <c r="D226" s="36">
        <v>1355</v>
      </c>
      <c r="E226" s="1">
        <f t="shared" si="12"/>
        <v>1219.5</v>
      </c>
      <c r="F226" s="43">
        <f t="shared" si="13"/>
        <v>1151.75</v>
      </c>
      <c r="G226" s="9">
        <f t="shared" si="14"/>
        <v>1084</v>
      </c>
      <c r="H226" s="46"/>
    </row>
    <row r="227" spans="1:8" ht="16.5" customHeight="1" x14ac:dyDescent="0.25">
      <c r="A227" s="47">
        <v>6</v>
      </c>
      <c r="B227" s="47">
        <v>15</v>
      </c>
      <c r="C227" s="49" t="s">
        <v>190</v>
      </c>
      <c r="D227" s="34">
        <v>380</v>
      </c>
      <c r="E227" s="1">
        <f t="shared" si="12"/>
        <v>342</v>
      </c>
      <c r="F227" s="43">
        <f t="shared" si="13"/>
        <v>323</v>
      </c>
      <c r="G227" s="9">
        <f t="shared" si="14"/>
        <v>304</v>
      </c>
      <c r="H227" s="46"/>
    </row>
    <row r="228" spans="1:8" ht="16.5" customHeight="1" x14ac:dyDescent="0.25">
      <c r="A228" s="47">
        <v>11</v>
      </c>
      <c r="B228" s="47">
        <v>24</v>
      </c>
      <c r="C228" s="49" t="s">
        <v>191</v>
      </c>
      <c r="D228" s="34">
        <v>995</v>
      </c>
      <c r="E228" s="1">
        <f t="shared" si="12"/>
        <v>895.5</v>
      </c>
      <c r="F228" s="43">
        <f t="shared" si="13"/>
        <v>845.75</v>
      </c>
      <c r="G228" s="9">
        <f t="shared" si="14"/>
        <v>796</v>
      </c>
      <c r="H228" s="46"/>
    </row>
    <row r="229" spans="1:8" ht="17.100000000000001" customHeight="1" x14ac:dyDescent="0.25">
      <c r="A229" s="47">
        <v>9</v>
      </c>
      <c r="B229" s="47">
        <v>15</v>
      </c>
      <c r="C229" s="49" t="s">
        <v>197</v>
      </c>
      <c r="D229" s="34">
        <v>720</v>
      </c>
      <c r="E229" s="1">
        <f t="shared" si="12"/>
        <v>648</v>
      </c>
      <c r="F229" s="43">
        <f t="shared" si="13"/>
        <v>612</v>
      </c>
      <c r="G229" s="9">
        <f t="shared" si="14"/>
        <v>576</v>
      </c>
      <c r="H229" s="46"/>
    </row>
    <row r="230" spans="1:8" ht="16.5" customHeight="1" x14ac:dyDescent="0.2">
      <c r="A230" s="32">
        <v>17</v>
      </c>
      <c r="B230" s="33">
        <v>60</v>
      </c>
      <c r="C230" s="52" t="s">
        <v>228</v>
      </c>
      <c r="D230" s="36">
        <v>965</v>
      </c>
      <c r="E230" s="1">
        <f t="shared" si="12"/>
        <v>868.5</v>
      </c>
      <c r="F230" s="43">
        <f t="shared" si="13"/>
        <v>820.25</v>
      </c>
      <c r="G230" s="9">
        <f t="shared" si="14"/>
        <v>772</v>
      </c>
      <c r="H230" s="46"/>
    </row>
    <row r="231" spans="1:8" ht="16.5" customHeight="1" x14ac:dyDescent="0.2">
      <c r="A231" s="32">
        <v>12</v>
      </c>
      <c r="B231" s="33">
        <v>40</v>
      </c>
      <c r="C231" s="52" t="s">
        <v>228</v>
      </c>
      <c r="D231" s="36">
        <v>495</v>
      </c>
      <c r="E231" s="1">
        <f t="shared" si="12"/>
        <v>445.5</v>
      </c>
      <c r="F231" s="43">
        <f t="shared" si="13"/>
        <v>420.75</v>
      </c>
      <c r="G231" s="9">
        <f t="shared" si="14"/>
        <v>396</v>
      </c>
      <c r="H231" s="46"/>
    </row>
    <row r="232" spans="1:8" ht="16.5" customHeight="1" x14ac:dyDescent="0.2">
      <c r="A232" s="32">
        <v>12</v>
      </c>
      <c r="B232" s="33">
        <v>40</v>
      </c>
      <c r="C232" s="30" t="s">
        <v>228</v>
      </c>
      <c r="D232" s="36">
        <v>465</v>
      </c>
      <c r="E232" s="1">
        <f t="shared" si="12"/>
        <v>418.5</v>
      </c>
      <c r="F232" s="43">
        <f t="shared" si="13"/>
        <v>395.25</v>
      </c>
      <c r="G232" s="9">
        <f t="shared" si="14"/>
        <v>372</v>
      </c>
      <c r="H232" s="51"/>
    </row>
    <row r="233" spans="1:8" ht="16.5" customHeight="1" x14ac:dyDescent="0.2">
      <c r="A233" s="32">
        <v>19</v>
      </c>
      <c r="B233" s="33" t="s">
        <v>218</v>
      </c>
      <c r="C233" s="52" t="s">
        <v>229</v>
      </c>
      <c r="D233" s="36">
        <v>1965</v>
      </c>
      <c r="E233" s="1">
        <f t="shared" si="12"/>
        <v>1768.5</v>
      </c>
      <c r="F233" s="43">
        <f t="shared" si="13"/>
        <v>1670.25</v>
      </c>
      <c r="G233" s="9">
        <f t="shared" si="14"/>
        <v>1572</v>
      </c>
      <c r="H233" s="51"/>
    </row>
    <row r="234" spans="1:8" ht="16.5" customHeight="1" x14ac:dyDescent="0.2">
      <c r="A234" s="32">
        <v>23</v>
      </c>
      <c r="B234" s="33">
        <v>90</v>
      </c>
      <c r="C234" s="30" t="s">
        <v>312</v>
      </c>
      <c r="D234" s="36">
        <v>2499</v>
      </c>
      <c r="E234" s="1">
        <f t="shared" si="12"/>
        <v>2249.1</v>
      </c>
      <c r="F234" s="43">
        <f t="shared" si="13"/>
        <v>2124.15</v>
      </c>
      <c r="G234" s="9">
        <f t="shared" si="14"/>
        <v>1999.2</v>
      </c>
      <c r="H234" s="51"/>
    </row>
    <row r="235" spans="1:8" ht="17.100000000000001" customHeight="1" x14ac:dyDescent="0.25">
      <c r="A235" s="32">
        <v>7</v>
      </c>
      <c r="B235" s="33">
        <v>8</v>
      </c>
      <c r="C235" s="30" t="s">
        <v>107</v>
      </c>
      <c r="D235" s="28">
        <v>510</v>
      </c>
      <c r="E235" s="1">
        <f t="shared" si="12"/>
        <v>459</v>
      </c>
      <c r="F235" s="43">
        <f t="shared" si="13"/>
        <v>433.5</v>
      </c>
      <c r="G235" s="9">
        <f t="shared" si="14"/>
        <v>408</v>
      </c>
      <c r="H235" s="51"/>
    </row>
    <row r="236" spans="1:8" ht="17.100000000000001" customHeight="1" x14ac:dyDescent="0.25">
      <c r="A236" s="10" t="s">
        <v>8</v>
      </c>
      <c r="B236" s="10">
        <v>25</v>
      </c>
      <c r="C236" s="20" t="s">
        <v>18</v>
      </c>
      <c r="D236" s="7">
        <v>1450</v>
      </c>
      <c r="E236" s="1">
        <f t="shared" si="12"/>
        <v>1305</v>
      </c>
      <c r="F236" s="43">
        <f t="shared" si="13"/>
        <v>1232.5</v>
      </c>
      <c r="G236" s="9">
        <f t="shared" si="14"/>
        <v>1160</v>
      </c>
      <c r="H236" s="51"/>
    </row>
    <row r="237" spans="1:8" ht="17.100000000000001" customHeight="1" x14ac:dyDescent="0.25">
      <c r="A237" s="10" t="s">
        <v>17</v>
      </c>
      <c r="B237" s="10">
        <v>35</v>
      </c>
      <c r="C237" s="20" t="s">
        <v>79</v>
      </c>
      <c r="D237" s="7">
        <v>1750</v>
      </c>
      <c r="E237" s="1">
        <f t="shared" si="12"/>
        <v>1575</v>
      </c>
      <c r="F237" s="43">
        <f t="shared" si="13"/>
        <v>1487.5</v>
      </c>
      <c r="G237" s="9">
        <f t="shared" si="14"/>
        <v>1400</v>
      </c>
      <c r="H237" s="51"/>
    </row>
    <row r="238" spans="1:8" ht="16.5" customHeight="1" x14ac:dyDescent="0.2">
      <c r="A238" s="32">
        <v>6</v>
      </c>
      <c r="B238" s="33">
        <v>15</v>
      </c>
      <c r="C238" s="52" t="s">
        <v>230</v>
      </c>
      <c r="D238" s="36">
        <v>225</v>
      </c>
      <c r="E238" s="1">
        <f t="shared" si="12"/>
        <v>202.5</v>
      </c>
      <c r="F238" s="43">
        <f t="shared" si="13"/>
        <v>191.25</v>
      </c>
      <c r="G238" s="9">
        <f t="shared" si="14"/>
        <v>180</v>
      </c>
      <c r="H238" s="51"/>
    </row>
    <row r="239" spans="1:8" ht="16.5" customHeight="1" x14ac:dyDescent="0.25">
      <c r="A239" s="18" t="s">
        <v>12</v>
      </c>
      <c r="B239" s="19">
        <v>40</v>
      </c>
      <c r="C239" s="20" t="s">
        <v>62</v>
      </c>
      <c r="D239" s="22">
        <v>2230</v>
      </c>
      <c r="E239" s="1">
        <f t="shared" si="12"/>
        <v>2007</v>
      </c>
      <c r="F239" s="43">
        <f t="shared" si="13"/>
        <v>1895.5</v>
      </c>
      <c r="G239" s="9">
        <f t="shared" si="14"/>
        <v>1784</v>
      </c>
      <c r="H239" s="51"/>
    </row>
    <row r="240" spans="1:8" ht="16.5" customHeight="1" x14ac:dyDescent="0.25">
      <c r="A240" s="18" t="s">
        <v>12</v>
      </c>
      <c r="B240" s="19">
        <v>50</v>
      </c>
      <c r="C240" s="14" t="s">
        <v>102</v>
      </c>
      <c r="D240" s="22">
        <v>1599</v>
      </c>
      <c r="E240" s="1">
        <f t="shared" si="12"/>
        <v>1439.1000000000001</v>
      </c>
      <c r="F240" s="43">
        <f t="shared" si="13"/>
        <v>1359.1499999999999</v>
      </c>
      <c r="G240" s="9">
        <f t="shared" si="14"/>
        <v>1279.2</v>
      </c>
      <c r="H240" s="51"/>
    </row>
    <row r="241" spans="1:8" ht="16.5" customHeight="1" x14ac:dyDescent="0.25">
      <c r="A241" s="32">
        <v>24</v>
      </c>
      <c r="B241" s="33">
        <v>45</v>
      </c>
      <c r="C241" s="14" t="s">
        <v>124</v>
      </c>
      <c r="D241" s="28">
        <v>3070</v>
      </c>
      <c r="E241" s="1">
        <f t="shared" si="12"/>
        <v>2763</v>
      </c>
      <c r="F241" s="43">
        <f t="shared" si="13"/>
        <v>2609.5</v>
      </c>
      <c r="G241" s="9">
        <f t="shared" si="14"/>
        <v>2456</v>
      </c>
      <c r="H241" s="51"/>
    </row>
    <row r="242" spans="1:8" ht="16.5" customHeight="1" x14ac:dyDescent="0.25">
      <c r="A242" s="32">
        <v>13</v>
      </c>
      <c r="B242" s="33">
        <v>40</v>
      </c>
      <c r="C242" s="14" t="s">
        <v>125</v>
      </c>
      <c r="D242" s="28">
        <v>585</v>
      </c>
      <c r="E242" s="1">
        <f t="shared" si="12"/>
        <v>526.5</v>
      </c>
      <c r="F242" s="43">
        <f t="shared" si="13"/>
        <v>497.25</v>
      </c>
      <c r="G242" s="9">
        <f t="shared" si="14"/>
        <v>468</v>
      </c>
      <c r="H242" s="51"/>
    </row>
    <row r="243" spans="1:8" ht="16.5" customHeight="1" x14ac:dyDescent="0.25">
      <c r="A243" s="18" t="s">
        <v>13</v>
      </c>
      <c r="B243" s="19">
        <v>85</v>
      </c>
      <c r="C243" s="14" t="s">
        <v>94</v>
      </c>
      <c r="D243" s="22">
        <v>4250</v>
      </c>
      <c r="E243" s="1">
        <f t="shared" si="12"/>
        <v>3825</v>
      </c>
      <c r="F243" s="43">
        <f t="shared" si="13"/>
        <v>3612.5</v>
      </c>
      <c r="G243" s="9">
        <f t="shared" si="14"/>
        <v>3400</v>
      </c>
      <c r="H243" s="51"/>
    </row>
    <row r="244" spans="1:8" ht="16.5" customHeight="1" x14ac:dyDescent="0.2">
      <c r="A244" s="32">
        <v>12</v>
      </c>
      <c r="B244" s="33">
        <v>20</v>
      </c>
      <c r="C244" s="52" t="s">
        <v>231</v>
      </c>
      <c r="D244" s="36">
        <v>460</v>
      </c>
      <c r="E244" s="1">
        <f t="shared" si="12"/>
        <v>414</v>
      </c>
      <c r="F244" s="43">
        <f t="shared" si="13"/>
        <v>391</v>
      </c>
      <c r="G244" s="9">
        <f t="shared" si="14"/>
        <v>368</v>
      </c>
      <c r="H244" s="51"/>
    </row>
    <row r="245" spans="1:8" ht="16.5" customHeight="1" x14ac:dyDescent="0.2">
      <c r="A245" s="32">
        <v>12</v>
      </c>
      <c r="B245" s="33">
        <v>25</v>
      </c>
      <c r="C245" s="30" t="s">
        <v>314</v>
      </c>
      <c r="D245" s="36">
        <v>380</v>
      </c>
      <c r="E245" s="1">
        <f t="shared" si="12"/>
        <v>342</v>
      </c>
      <c r="F245" s="43">
        <f t="shared" si="13"/>
        <v>323</v>
      </c>
      <c r="G245" s="9">
        <f t="shared" si="14"/>
        <v>304</v>
      </c>
      <c r="H245" s="51"/>
    </row>
    <row r="246" spans="1:8" x14ac:dyDescent="0.2">
      <c r="A246" s="32">
        <v>12</v>
      </c>
      <c r="B246" s="33">
        <v>25</v>
      </c>
      <c r="C246" s="30" t="s">
        <v>315</v>
      </c>
      <c r="D246" s="36">
        <v>380</v>
      </c>
      <c r="E246" s="1">
        <f t="shared" si="12"/>
        <v>342</v>
      </c>
      <c r="F246" s="43">
        <f t="shared" si="13"/>
        <v>323</v>
      </c>
      <c r="G246" s="9">
        <f t="shared" si="14"/>
        <v>304</v>
      </c>
      <c r="H246" s="51"/>
    </row>
    <row r="247" spans="1:8" ht="17.100000000000001" customHeight="1" x14ac:dyDescent="0.25">
      <c r="A247" s="32">
        <v>17</v>
      </c>
      <c r="B247" s="33">
        <v>70</v>
      </c>
      <c r="C247" s="30" t="s">
        <v>127</v>
      </c>
      <c r="D247" s="28">
        <v>1820</v>
      </c>
      <c r="E247" s="1">
        <f t="shared" si="12"/>
        <v>1638</v>
      </c>
      <c r="F247" s="43">
        <f t="shared" si="13"/>
        <v>1547</v>
      </c>
      <c r="G247" s="9">
        <f t="shared" si="14"/>
        <v>1456</v>
      </c>
      <c r="H247" s="51"/>
    </row>
    <row r="248" spans="1:8" ht="16.5" customHeight="1" x14ac:dyDescent="0.25">
      <c r="A248" s="47">
        <v>11</v>
      </c>
      <c r="B248" s="47">
        <v>20</v>
      </c>
      <c r="C248" s="49" t="s">
        <v>192</v>
      </c>
      <c r="D248" s="34">
        <v>820</v>
      </c>
      <c r="E248" s="1">
        <f t="shared" si="12"/>
        <v>738</v>
      </c>
      <c r="F248" s="43">
        <f t="shared" si="13"/>
        <v>697</v>
      </c>
      <c r="G248" s="9">
        <f t="shared" si="14"/>
        <v>656</v>
      </c>
      <c r="H248" s="51"/>
    </row>
    <row r="249" spans="1:8" ht="17.100000000000001" customHeight="1" x14ac:dyDescent="0.25">
      <c r="A249" s="47">
        <v>11</v>
      </c>
      <c r="B249" s="47">
        <v>20</v>
      </c>
      <c r="C249" s="49" t="s">
        <v>193</v>
      </c>
      <c r="D249" s="34">
        <v>820</v>
      </c>
      <c r="E249" s="1">
        <f t="shared" si="12"/>
        <v>738</v>
      </c>
      <c r="F249" s="43">
        <f t="shared" si="13"/>
        <v>697</v>
      </c>
      <c r="G249" s="9">
        <f t="shared" si="14"/>
        <v>656</v>
      </c>
      <c r="H249" s="51"/>
    </row>
    <row r="250" spans="1:8" ht="16.5" customHeight="1" x14ac:dyDescent="0.25">
      <c r="A250" s="47">
        <v>11</v>
      </c>
      <c r="B250" s="47">
        <v>20</v>
      </c>
      <c r="C250" s="49" t="s">
        <v>194</v>
      </c>
      <c r="D250" s="34">
        <v>780</v>
      </c>
      <c r="E250" s="1">
        <f t="shared" si="12"/>
        <v>702</v>
      </c>
      <c r="F250" s="43">
        <f t="shared" si="13"/>
        <v>663</v>
      </c>
      <c r="G250" s="9">
        <f t="shared" si="14"/>
        <v>624</v>
      </c>
      <c r="H250" s="51"/>
    </row>
    <row r="251" spans="1:8" ht="17.100000000000001" customHeight="1" x14ac:dyDescent="0.25">
      <c r="A251" s="66">
        <v>11</v>
      </c>
      <c r="B251" s="66">
        <v>20</v>
      </c>
      <c r="C251" s="61" t="s">
        <v>347</v>
      </c>
      <c r="D251" s="63">
        <v>795</v>
      </c>
      <c r="E251" s="1">
        <f t="shared" si="12"/>
        <v>715.5</v>
      </c>
      <c r="F251" s="43">
        <f t="shared" si="13"/>
        <v>675.75</v>
      </c>
      <c r="G251" s="9">
        <f t="shared" si="14"/>
        <v>636</v>
      </c>
      <c r="H251" s="51"/>
    </row>
    <row r="252" spans="1:8" ht="16.5" customHeight="1" x14ac:dyDescent="0.25">
      <c r="A252" s="66">
        <v>11</v>
      </c>
      <c r="B252" s="66">
        <v>20</v>
      </c>
      <c r="C252" s="61" t="s">
        <v>348</v>
      </c>
      <c r="D252" s="63">
        <v>795</v>
      </c>
      <c r="E252" s="1">
        <f t="shared" si="12"/>
        <v>715.5</v>
      </c>
      <c r="F252" s="43">
        <f t="shared" si="13"/>
        <v>675.75</v>
      </c>
      <c r="G252" s="9">
        <f t="shared" si="14"/>
        <v>636</v>
      </c>
      <c r="H252" s="51"/>
    </row>
    <row r="253" spans="1:8" ht="17.100000000000001" customHeight="1" x14ac:dyDescent="0.25">
      <c r="A253" s="54">
        <v>6</v>
      </c>
      <c r="B253" s="54">
        <v>12</v>
      </c>
      <c r="C253" s="29" t="s">
        <v>85</v>
      </c>
      <c r="D253" s="28">
        <v>390</v>
      </c>
      <c r="E253" s="1">
        <f t="shared" si="12"/>
        <v>351</v>
      </c>
      <c r="F253" s="43">
        <f t="shared" si="13"/>
        <v>331.5</v>
      </c>
      <c r="G253" s="9">
        <f t="shared" si="14"/>
        <v>312</v>
      </c>
      <c r="H253" s="51"/>
    </row>
    <row r="254" spans="1:8" ht="16.5" customHeight="1" x14ac:dyDescent="0.25">
      <c r="A254" s="32">
        <v>11</v>
      </c>
      <c r="B254" s="33">
        <v>20</v>
      </c>
      <c r="C254" s="30" t="s">
        <v>106</v>
      </c>
      <c r="D254" s="28">
        <v>820</v>
      </c>
      <c r="E254" s="1">
        <f t="shared" si="12"/>
        <v>738</v>
      </c>
      <c r="F254" s="43">
        <f t="shared" si="13"/>
        <v>697</v>
      </c>
      <c r="G254" s="9">
        <f t="shared" si="14"/>
        <v>656</v>
      </c>
      <c r="H254" s="51"/>
    </row>
    <row r="255" spans="1:8" ht="16.5" customHeight="1" x14ac:dyDescent="0.25">
      <c r="A255" s="66">
        <v>6</v>
      </c>
      <c r="B255" s="66">
        <v>12</v>
      </c>
      <c r="C255" s="61" t="s">
        <v>349</v>
      </c>
      <c r="D255" s="63">
        <v>370</v>
      </c>
      <c r="E255" s="1">
        <f t="shared" si="12"/>
        <v>333</v>
      </c>
      <c r="F255" s="43">
        <f t="shared" si="13"/>
        <v>314.5</v>
      </c>
      <c r="G255" s="9">
        <f t="shared" si="14"/>
        <v>296</v>
      </c>
      <c r="H255" s="51"/>
    </row>
    <row r="256" spans="1:8" ht="16.5" customHeight="1" x14ac:dyDescent="0.25">
      <c r="A256" s="66">
        <v>11</v>
      </c>
      <c r="B256" s="66">
        <v>20</v>
      </c>
      <c r="C256" s="61" t="s">
        <v>350</v>
      </c>
      <c r="D256" s="63">
        <v>795</v>
      </c>
      <c r="E256" s="1">
        <f t="shared" si="12"/>
        <v>715.5</v>
      </c>
      <c r="F256" s="43">
        <f t="shared" si="13"/>
        <v>675.75</v>
      </c>
      <c r="G256" s="9">
        <f t="shared" si="14"/>
        <v>636</v>
      </c>
      <c r="H256" s="51"/>
    </row>
    <row r="257" spans="1:8" ht="17.100000000000001" customHeight="1" x14ac:dyDescent="0.25">
      <c r="A257" s="66">
        <v>11</v>
      </c>
      <c r="B257" s="66">
        <v>20</v>
      </c>
      <c r="C257" s="61" t="s">
        <v>351</v>
      </c>
      <c r="D257" s="63">
        <v>750</v>
      </c>
      <c r="E257" s="1">
        <f t="shared" si="12"/>
        <v>675</v>
      </c>
      <c r="F257" s="43">
        <f t="shared" si="13"/>
        <v>637.5</v>
      </c>
      <c r="G257" s="9">
        <f t="shared" si="14"/>
        <v>600</v>
      </c>
      <c r="H257" s="51"/>
    </row>
    <row r="258" spans="1:8" ht="17.100000000000001" customHeight="1" x14ac:dyDescent="0.25">
      <c r="A258" s="18" t="s">
        <v>11</v>
      </c>
      <c r="B258" s="19">
        <v>50</v>
      </c>
      <c r="C258" s="14" t="s">
        <v>97</v>
      </c>
      <c r="D258" s="22">
        <v>1650</v>
      </c>
      <c r="E258" s="1">
        <f t="shared" si="12"/>
        <v>1485</v>
      </c>
      <c r="F258" s="43">
        <f t="shared" si="13"/>
        <v>1402.5</v>
      </c>
      <c r="G258" s="9">
        <f t="shared" si="14"/>
        <v>1320</v>
      </c>
      <c r="H258" s="51"/>
    </row>
    <row r="259" spans="1:8" ht="16.5" customHeight="1" x14ac:dyDescent="0.2">
      <c r="A259" s="32">
        <v>15</v>
      </c>
      <c r="B259" s="33">
        <v>25</v>
      </c>
      <c r="C259" s="30" t="s">
        <v>313</v>
      </c>
      <c r="D259" s="36">
        <v>880</v>
      </c>
      <c r="E259" s="1">
        <f t="shared" si="12"/>
        <v>792</v>
      </c>
      <c r="F259" s="43">
        <f t="shared" si="13"/>
        <v>748</v>
      </c>
      <c r="G259" s="9">
        <f t="shared" si="14"/>
        <v>704</v>
      </c>
      <c r="H259" s="51"/>
    </row>
    <row r="260" spans="1:8" ht="16.5" customHeight="1" x14ac:dyDescent="0.2">
      <c r="A260" s="32">
        <v>12</v>
      </c>
      <c r="B260" s="33">
        <v>30</v>
      </c>
      <c r="C260" s="30" t="s">
        <v>307</v>
      </c>
      <c r="D260" s="36">
        <v>220</v>
      </c>
      <c r="E260" s="1">
        <f t="shared" si="12"/>
        <v>198</v>
      </c>
      <c r="F260" s="43">
        <f t="shared" si="13"/>
        <v>187</v>
      </c>
      <c r="G260" s="9">
        <f t="shared" si="14"/>
        <v>176</v>
      </c>
      <c r="H260" s="51"/>
    </row>
    <row r="261" spans="1:8" ht="16.5" customHeight="1" x14ac:dyDescent="0.2">
      <c r="A261" s="32">
        <v>12</v>
      </c>
      <c r="B261" s="33">
        <v>28</v>
      </c>
      <c r="C261" s="52" t="s">
        <v>232</v>
      </c>
      <c r="D261" s="36">
        <v>460</v>
      </c>
      <c r="E261" s="1">
        <f t="shared" si="12"/>
        <v>414</v>
      </c>
      <c r="F261" s="43">
        <f t="shared" si="13"/>
        <v>391</v>
      </c>
      <c r="G261" s="9">
        <f t="shared" si="14"/>
        <v>368</v>
      </c>
      <c r="H261" s="51"/>
    </row>
    <row r="262" spans="1:8" ht="16.5" customHeight="1" x14ac:dyDescent="0.2">
      <c r="A262" s="32">
        <v>13</v>
      </c>
      <c r="B262" s="33">
        <v>32</v>
      </c>
      <c r="C262" s="30" t="s">
        <v>294</v>
      </c>
      <c r="D262" s="36">
        <v>595</v>
      </c>
      <c r="E262" s="1">
        <f t="shared" si="12"/>
        <v>535.5</v>
      </c>
      <c r="F262" s="43">
        <f t="shared" si="13"/>
        <v>505.75</v>
      </c>
      <c r="G262" s="9">
        <f t="shared" si="14"/>
        <v>476</v>
      </c>
      <c r="H262" s="51"/>
    </row>
    <row r="263" spans="1:8" ht="16.5" customHeight="1" x14ac:dyDescent="0.2">
      <c r="A263" s="32">
        <v>13</v>
      </c>
      <c r="B263" s="33">
        <v>32</v>
      </c>
      <c r="C263" s="30" t="s">
        <v>294</v>
      </c>
      <c r="D263" s="36">
        <v>595</v>
      </c>
      <c r="E263" s="1">
        <f t="shared" si="12"/>
        <v>535.5</v>
      </c>
      <c r="F263" s="43">
        <f t="shared" si="13"/>
        <v>505.75</v>
      </c>
      <c r="G263" s="9">
        <f t="shared" si="14"/>
        <v>476</v>
      </c>
      <c r="H263" s="51"/>
    </row>
    <row r="264" spans="1:8" x14ac:dyDescent="0.2">
      <c r="A264" s="18">
        <v>12</v>
      </c>
      <c r="B264" s="19">
        <v>30</v>
      </c>
      <c r="C264" s="37" t="s">
        <v>174</v>
      </c>
      <c r="D264" s="39">
        <v>720</v>
      </c>
      <c r="E264" s="1">
        <f t="shared" ref="E264:E327" si="15">D264*0.9</f>
        <v>648</v>
      </c>
      <c r="F264" s="43">
        <f t="shared" ref="F264:F327" si="16">D264*0.85</f>
        <v>612</v>
      </c>
      <c r="G264" s="9">
        <f t="shared" ref="G264:G327" si="17">D264*0.8</f>
        <v>576</v>
      </c>
      <c r="H264" s="51"/>
    </row>
    <row r="265" spans="1:8" x14ac:dyDescent="0.2">
      <c r="A265" s="32">
        <v>10.5</v>
      </c>
      <c r="B265" s="33">
        <v>25</v>
      </c>
      <c r="C265" s="53" t="s">
        <v>252</v>
      </c>
      <c r="D265" s="36">
        <v>170</v>
      </c>
      <c r="E265" s="1">
        <f t="shared" si="15"/>
        <v>153</v>
      </c>
      <c r="F265" s="43">
        <f t="shared" si="16"/>
        <v>144.5</v>
      </c>
      <c r="G265" s="9">
        <f t="shared" si="17"/>
        <v>136</v>
      </c>
      <c r="H265" s="51"/>
    </row>
    <row r="266" spans="1:8" ht="16.5" customHeight="1" x14ac:dyDescent="0.2">
      <c r="A266" s="32">
        <v>17</v>
      </c>
      <c r="B266" s="33">
        <v>40</v>
      </c>
      <c r="C266" s="59" t="s">
        <v>323</v>
      </c>
      <c r="D266" s="36">
        <v>550</v>
      </c>
      <c r="E266" s="1">
        <f t="shared" si="15"/>
        <v>495</v>
      </c>
      <c r="F266" s="43">
        <f t="shared" si="16"/>
        <v>467.5</v>
      </c>
      <c r="G266" s="9">
        <f t="shared" si="17"/>
        <v>440</v>
      </c>
      <c r="H266" s="51"/>
    </row>
    <row r="267" spans="1:8" ht="16.5" customHeight="1" x14ac:dyDescent="0.2">
      <c r="A267" s="32">
        <v>13</v>
      </c>
      <c r="B267" s="33">
        <v>32</v>
      </c>
      <c r="C267" s="59" t="s">
        <v>324</v>
      </c>
      <c r="D267" s="36">
        <v>330</v>
      </c>
      <c r="E267" s="1">
        <f t="shared" si="15"/>
        <v>297</v>
      </c>
      <c r="F267" s="43">
        <f t="shared" si="16"/>
        <v>280.5</v>
      </c>
      <c r="G267" s="9">
        <f t="shared" si="17"/>
        <v>264</v>
      </c>
      <c r="H267" s="51"/>
    </row>
    <row r="268" spans="1:8" ht="16.5" customHeight="1" x14ac:dyDescent="0.2">
      <c r="A268" s="32">
        <v>10.5</v>
      </c>
      <c r="B268" s="33">
        <v>25</v>
      </c>
      <c r="C268" s="59" t="s">
        <v>325</v>
      </c>
      <c r="D268" s="36">
        <v>180</v>
      </c>
      <c r="E268" s="1">
        <f t="shared" si="15"/>
        <v>162</v>
      </c>
      <c r="F268" s="43">
        <f t="shared" si="16"/>
        <v>153</v>
      </c>
      <c r="G268" s="9">
        <f t="shared" si="17"/>
        <v>144</v>
      </c>
      <c r="H268" s="51"/>
    </row>
    <row r="269" spans="1:8" ht="16.5" customHeight="1" x14ac:dyDescent="0.2">
      <c r="A269" s="32">
        <v>10.5</v>
      </c>
      <c r="B269" s="33">
        <v>25</v>
      </c>
      <c r="C269" s="59" t="s">
        <v>325</v>
      </c>
      <c r="D269" s="36">
        <v>180</v>
      </c>
      <c r="E269" s="1">
        <f t="shared" si="15"/>
        <v>162</v>
      </c>
      <c r="F269" s="43">
        <f t="shared" si="16"/>
        <v>153</v>
      </c>
      <c r="G269" s="9">
        <f t="shared" si="17"/>
        <v>144</v>
      </c>
      <c r="H269" s="51"/>
    </row>
    <row r="270" spans="1:8" ht="16.5" customHeight="1" x14ac:dyDescent="0.2">
      <c r="A270" s="32">
        <v>10</v>
      </c>
      <c r="B270" s="33">
        <v>25</v>
      </c>
      <c r="C270" s="59" t="s">
        <v>325</v>
      </c>
      <c r="D270" s="36">
        <v>180</v>
      </c>
      <c r="E270" s="1">
        <f t="shared" si="15"/>
        <v>162</v>
      </c>
      <c r="F270" s="43">
        <f t="shared" si="16"/>
        <v>153</v>
      </c>
      <c r="G270" s="9">
        <f t="shared" si="17"/>
        <v>144</v>
      </c>
      <c r="H270" s="51"/>
    </row>
    <row r="271" spans="1:8" ht="16.5" customHeight="1" x14ac:dyDescent="0.2">
      <c r="A271" s="32">
        <v>10.5</v>
      </c>
      <c r="B271" s="33">
        <v>25</v>
      </c>
      <c r="C271" s="59" t="s">
        <v>325</v>
      </c>
      <c r="D271" s="36">
        <v>180</v>
      </c>
      <c r="E271" s="1">
        <f t="shared" si="15"/>
        <v>162</v>
      </c>
      <c r="F271" s="43">
        <f t="shared" si="16"/>
        <v>153</v>
      </c>
      <c r="G271" s="9">
        <f t="shared" si="17"/>
        <v>144</v>
      </c>
      <c r="H271" s="51"/>
    </row>
    <row r="272" spans="1:8" ht="16.5" customHeight="1" x14ac:dyDescent="0.2">
      <c r="A272" s="32">
        <v>10.5</v>
      </c>
      <c r="B272" s="33">
        <v>20</v>
      </c>
      <c r="C272" s="59" t="s">
        <v>326</v>
      </c>
      <c r="D272" s="36">
        <v>180</v>
      </c>
      <c r="E272" s="1">
        <f t="shared" si="15"/>
        <v>162</v>
      </c>
      <c r="F272" s="43">
        <f t="shared" si="16"/>
        <v>153</v>
      </c>
      <c r="G272" s="9">
        <f t="shared" si="17"/>
        <v>144</v>
      </c>
      <c r="H272" s="51"/>
    </row>
    <row r="273" spans="1:8" x14ac:dyDescent="0.2">
      <c r="A273" s="32">
        <v>10.5</v>
      </c>
      <c r="B273" s="33">
        <v>30</v>
      </c>
      <c r="C273" s="53" t="s">
        <v>253</v>
      </c>
      <c r="D273" s="36">
        <v>320</v>
      </c>
      <c r="E273" s="1">
        <f t="shared" si="15"/>
        <v>288</v>
      </c>
      <c r="F273" s="43">
        <f t="shared" si="16"/>
        <v>272</v>
      </c>
      <c r="G273" s="9">
        <f t="shared" si="17"/>
        <v>256</v>
      </c>
      <c r="H273" s="51"/>
    </row>
    <row r="274" spans="1:8" ht="16.5" customHeight="1" x14ac:dyDescent="0.2">
      <c r="A274" s="32">
        <v>10.5</v>
      </c>
      <c r="B274" s="33">
        <v>27</v>
      </c>
      <c r="C274" s="53" t="s">
        <v>255</v>
      </c>
      <c r="D274" s="36">
        <v>170</v>
      </c>
      <c r="E274" s="1">
        <f t="shared" si="15"/>
        <v>153</v>
      </c>
      <c r="F274" s="43">
        <f t="shared" si="16"/>
        <v>144.5</v>
      </c>
      <c r="G274" s="9">
        <f t="shared" si="17"/>
        <v>136</v>
      </c>
      <c r="H274" s="51"/>
    </row>
    <row r="275" spans="1:8" ht="16.5" customHeight="1" x14ac:dyDescent="0.2">
      <c r="A275" s="32">
        <v>10.5</v>
      </c>
      <c r="B275" s="33">
        <v>27</v>
      </c>
      <c r="C275" s="53" t="s">
        <v>254</v>
      </c>
      <c r="D275" s="36">
        <v>170</v>
      </c>
      <c r="E275" s="1">
        <f t="shared" si="15"/>
        <v>153</v>
      </c>
      <c r="F275" s="43">
        <f t="shared" si="16"/>
        <v>144.5</v>
      </c>
      <c r="G275" s="9">
        <f t="shared" si="17"/>
        <v>136</v>
      </c>
      <c r="H275" s="51"/>
    </row>
    <row r="276" spans="1:8" ht="16.5" customHeight="1" x14ac:dyDescent="0.2">
      <c r="A276" s="32">
        <v>10.5</v>
      </c>
      <c r="B276" s="33">
        <v>27</v>
      </c>
      <c r="C276" s="53" t="s">
        <v>256</v>
      </c>
      <c r="D276" s="36">
        <v>170</v>
      </c>
      <c r="E276" s="1">
        <f t="shared" si="15"/>
        <v>153</v>
      </c>
      <c r="F276" s="43">
        <f t="shared" si="16"/>
        <v>144.5</v>
      </c>
      <c r="G276" s="9">
        <f t="shared" si="17"/>
        <v>136</v>
      </c>
      <c r="H276" s="51"/>
    </row>
    <row r="277" spans="1:8" ht="16.5" customHeight="1" x14ac:dyDescent="0.2">
      <c r="A277" s="18" t="s">
        <v>10</v>
      </c>
      <c r="B277" s="19">
        <v>28</v>
      </c>
      <c r="C277" s="14" t="s">
        <v>71</v>
      </c>
      <c r="D277" s="23">
        <v>699</v>
      </c>
      <c r="E277" s="1">
        <f t="shared" si="15"/>
        <v>629.1</v>
      </c>
      <c r="F277" s="43">
        <f t="shared" si="16"/>
        <v>594.15</v>
      </c>
      <c r="G277" s="9">
        <f t="shared" si="17"/>
        <v>559.20000000000005</v>
      </c>
      <c r="H277" s="51"/>
    </row>
    <row r="278" spans="1:8" ht="16.5" customHeight="1" x14ac:dyDescent="0.2">
      <c r="A278" s="32">
        <v>12</v>
      </c>
      <c r="B278" s="33">
        <v>35</v>
      </c>
      <c r="C278" s="53" t="s">
        <v>257</v>
      </c>
      <c r="D278" s="36">
        <v>435</v>
      </c>
      <c r="E278" s="1">
        <f t="shared" si="15"/>
        <v>391.5</v>
      </c>
      <c r="F278" s="43">
        <f t="shared" si="16"/>
        <v>369.75</v>
      </c>
      <c r="G278" s="9">
        <f t="shared" si="17"/>
        <v>348</v>
      </c>
      <c r="H278" s="51"/>
    </row>
    <row r="279" spans="1:8" x14ac:dyDescent="0.2">
      <c r="A279" s="32">
        <v>13</v>
      </c>
      <c r="B279" s="33">
        <v>35</v>
      </c>
      <c r="C279" s="35" t="s">
        <v>147</v>
      </c>
      <c r="D279" s="36">
        <v>495</v>
      </c>
      <c r="E279" s="1">
        <f t="shared" si="15"/>
        <v>445.5</v>
      </c>
      <c r="F279" s="43">
        <f t="shared" si="16"/>
        <v>420.75</v>
      </c>
      <c r="G279" s="9">
        <f t="shared" si="17"/>
        <v>396</v>
      </c>
      <c r="H279" s="51"/>
    </row>
    <row r="280" spans="1:8" ht="17.100000000000001" customHeight="1" x14ac:dyDescent="0.25">
      <c r="A280" s="18">
        <v>13</v>
      </c>
      <c r="B280" s="19">
        <v>40</v>
      </c>
      <c r="C280" s="14" t="s">
        <v>87</v>
      </c>
      <c r="D280" s="22">
        <v>599</v>
      </c>
      <c r="E280" s="1">
        <f t="shared" si="15"/>
        <v>539.1</v>
      </c>
      <c r="F280" s="43">
        <f t="shared" si="16"/>
        <v>509.15</v>
      </c>
      <c r="G280" s="9">
        <f t="shared" si="17"/>
        <v>479.20000000000005</v>
      </c>
      <c r="H280" s="51"/>
    </row>
    <row r="281" spans="1:8" ht="17.100000000000001" customHeight="1" x14ac:dyDescent="0.25">
      <c r="A281" s="32">
        <v>17</v>
      </c>
      <c r="B281" s="33">
        <v>35</v>
      </c>
      <c r="C281" s="17" t="s">
        <v>87</v>
      </c>
      <c r="D281" s="28">
        <v>2200</v>
      </c>
      <c r="E281" s="1">
        <f t="shared" si="15"/>
        <v>1980</v>
      </c>
      <c r="F281" s="43">
        <f t="shared" si="16"/>
        <v>1870</v>
      </c>
      <c r="G281" s="9">
        <f t="shared" si="17"/>
        <v>1760</v>
      </c>
      <c r="H281" s="51"/>
    </row>
    <row r="282" spans="1:8" ht="16.5" customHeight="1" x14ac:dyDescent="0.25">
      <c r="A282" s="32">
        <v>29</v>
      </c>
      <c r="B282" s="33">
        <v>60</v>
      </c>
      <c r="C282" s="14" t="s">
        <v>87</v>
      </c>
      <c r="D282" s="28">
        <v>3400</v>
      </c>
      <c r="E282" s="1">
        <f t="shared" si="15"/>
        <v>3060</v>
      </c>
      <c r="F282" s="43">
        <f t="shared" si="16"/>
        <v>2890</v>
      </c>
      <c r="G282" s="9">
        <f t="shared" si="17"/>
        <v>2720</v>
      </c>
      <c r="H282" s="51"/>
    </row>
    <row r="283" spans="1:8" ht="16.5" customHeight="1" x14ac:dyDescent="0.25">
      <c r="A283" s="32">
        <v>27</v>
      </c>
      <c r="B283" s="33">
        <v>55</v>
      </c>
      <c r="C283" s="14" t="s">
        <v>87</v>
      </c>
      <c r="D283" s="28">
        <v>2680</v>
      </c>
      <c r="E283" s="1">
        <f t="shared" si="15"/>
        <v>2412</v>
      </c>
      <c r="F283" s="43">
        <f t="shared" si="16"/>
        <v>2278</v>
      </c>
      <c r="G283" s="9">
        <f t="shared" si="17"/>
        <v>2144</v>
      </c>
      <c r="H283" s="51"/>
    </row>
    <row r="284" spans="1:8" ht="16.5" customHeight="1" x14ac:dyDescent="0.25">
      <c r="A284" s="32">
        <v>14</v>
      </c>
      <c r="B284" s="33">
        <v>60</v>
      </c>
      <c r="C284" s="30" t="s">
        <v>113</v>
      </c>
      <c r="D284" s="28">
        <v>2195</v>
      </c>
      <c r="E284" s="1">
        <f t="shared" si="15"/>
        <v>1975.5</v>
      </c>
      <c r="F284" s="43">
        <f t="shared" si="16"/>
        <v>1865.75</v>
      </c>
      <c r="G284" s="9">
        <f t="shared" si="17"/>
        <v>1756</v>
      </c>
      <c r="H284" s="51"/>
    </row>
    <row r="285" spans="1:8" ht="16.5" customHeight="1" x14ac:dyDescent="0.25">
      <c r="A285" s="32">
        <v>7</v>
      </c>
      <c r="B285" s="33">
        <v>15</v>
      </c>
      <c r="C285" s="30" t="s">
        <v>129</v>
      </c>
      <c r="D285" s="28">
        <v>355</v>
      </c>
      <c r="E285" s="1">
        <f t="shared" si="15"/>
        <v>319.5</v>
      </c>
      <c r="F285" s="43">
        <f t="shared" si="16"/>
        <v>301.75</v>
      </c>
      <c r="G285" s="9">
        <f t="shared" si="17"/>
        <v>284</v>
      </c>
      <c r="H285" s="51"/>
    </row>
    <row r="286" spans="1:8" ht="16.5" customHeight="1" x14ac:dyDescent="0.25">
      <c r="A286" s="50">
        <v>9</v>
      </c>
      <c r="B286" s="50">
        <v>25</v>
      </c>
      <c r="C286" s="49" t="s">
        <v>195</v>
      </c>
      <c r="D286" s="34">
        <v>760</v>
      </c>
      <c r="E286" s="1">
        <f t="shared" si="15"/>
        <v>684</v>
      </c>
      <c r="F286" s="43">
        <f t="shared" si="16"/>
        <v>646</v>
      </c>
      <c r="G286" s="9">
        <f t="shared" si="17"/>
        <v>608</v>
      </c>
      <c r="H286" s="51"/>
    </row>
    <row r="287" spans="1:8" x14ac:dyDescent="0.2">
      <c r="A287" s="32">
        <v>11</v>
      </c>
      <c r="B287" s="32" t="s">
        <v>219</v>
      </c>
      <c r="C287" s="52" t="s">
        <v>234</v>
      </c>
      <c r="D287" s="36">
        <v>610</v>
      </c>
      <c r="E287" s="1">
        <f t="shared" si="15"/>
        <v>549</v>
      </c>
      <c r="F287" s="43">
        <f t="shared" si="16"/>
        <v>518.5</v>
      </c>
      <c r="G287" s="9">
        <f t="shared" si="17"/>
        <v>488</v>
      </c>
      <c r="H287" s="51"/>
    </row>
    <row r="288" spans="1:8" ht="16.5" customHeight="1" x14ac:dyDescent="0.2">
      <c r="A288" s="32">
        <v>14</v>
      </c>
      <c r="B288" s="32" t="s">
        <v>219</v>
      </c>
      <c r="C288" s="52" t="s">
        <v>233</v>
      </c>
      <c r="D288" s="36">
        <v>999</v>
      </c>
      <c r="E288" s="1">
        <f t="shared" si="15"/>
        <v>899.1</v>
      </c>
      <c r="F288" s="43">
        <f t="shared" si="16"/>
        <v>849.15</v>
      </c>
      <c r="G288" s="9">
        <f t="shared" si="17"/>
        <v>799.2</v>
      </c>
      <c r="H288" s="51"/>
    </row>
    <row r="289" spans="1:8" ht="16.5" customHeight="1" x14ac:dyDescent="0.2">
      <c r="A289" s="32">
        <v>12</v>
      </c>
      <c r="B289" s="33">
        <v>25</v>
      </c>
      <c r="C289" s="52" t="s">
        <v>235</v>
      </c>
      <c r="D289" s="36">
        <v>395</v>
      </c>
      <c r="E289" s="1">
        <f t="shared" si="15"/>
        <v>355.5</v>
      </c>
      <c r="F289" s="43">
        <f t="shared" si="16"/>
        <v>335.75</v>
      </c>
      <c r="G289" s="9">
        <f t="shared" si="17"/>
        <v>316</v>
      </c>
      <c r="H289" s="51"/>
    </row>
    <row r="290" spans="1:8" x14ac:dyDescent="0.2">
      <c r="A290" s="32">
        <v>12</v>
      </c>
      <c r="B290" s="33">
        <v>25</v>
      </c>
      <c r="C290" s="52" t="s">
        <v>235</v>
      </c>
      <c r="D290" s="36">
        <v>395</v>
      </c>
      <c r="E290" s="1">
        <f t="shared" si="15"/>
        <v>355.5</v>
      </c>
      <c r="F290" s="43">
        <f t="shared" si="16"/>
        <v>335.75</v>
      </c>
      <c r="G290" s="9">
        <f t="shared" si="17"/>
        <v>316</v>
      </c>
      <c r="H290" s="51"/>
    </row>
    <row r="291" spans="1:8" ht="21" customHeight="1" x14ac:dyDescent="0.2">
      <c r="A291" s="32">
        <v>12</v>
      </c>
      <c r="B291" s="33">
        <v>25</v>
      </c>
      <c r="C291" s="52" t="s">
        <v>235</v>
      </c>
      <c r="D291" s="36">
        <v>395</v>
      </c>
      <c r="E291" s="1">
        <f t="shared" si="15"/>
        <v>355.5</v>
      </c>
      <c r="F291" s="43">
        <f t="shared" si="16"/>
        <v>335.75</v>
      </c>
      <c r="G291" s="9">
        <f t="shared" si="17"/>
        <v>316</v>
      </c>
      <c r="H291" s="51"/>
    </row>
    <row r="292" spans="1:8" x14ac:dyDescent="0.2">
      <c r="A292" s="32">
        <v>14</v>
      </c>
      <c r="B292" s="33">
        <v>35</v>
      </c>
      <c r="C292" s="52" t="s">
        <v>235</v>
      </c>
      <c r="D292" s="36">
        <v>535</v>
      </c>
      <c r="E292" s="1">
        <f t="shared" si="15"/>
        <v>481.5</v>
      </c>
      <c r="F292" s="43">
        <f t="shared" si="16"/>
        <v>454.75</v>
      </c>
      <c r="G292" s="9">
        <f t="shared" si="17"/>
        <v>428</v>
      </c>
      <c r="H292" s="51"/>
    </row>
    <row r="293" spans="1:8" x14ac:dyDescent="0.2">
      <c r="A293" s="32">
        <v>12</v>
      </c>
      <c r="B293" s="33">
        <v>25</v>
      </c>
      <c r="C293" s="56" t="s">
        <v>332</v>
      </c>
      <c r="D293" s="36">
        <v>320</v>
      </c>
      <c r="E293" s="1">
        <f t="shared" si="15"/>
        <v>288</v>
      </c>
      <c r="F293" s="43">
        <f t="shared" si="16"/>
        <v>272</v>
      </c>
      <c r="G293" s="9">
        <f t="shared" si="17"/>
        <v>256</v>
      </c>
      <c r="H293" s="51"/>
    </row>
    <row r="294" spans="1:8" x14ac:dyDescent="0.2">
      <c r="A294" s="32">
        <v>15</v>
      </c>
      <c r="B294" s="33">
        <v>30</v>
      </c>
      <c r="C294" s="30" t="s">
        <v>333</v>
      </c>
      <c r="D294" s="36">
        <v>1450</v>
      </c>
      <c r="E294" s="1">
        <f t="shared" si="15"/>
        <v>1305</v>
      </c>
      <c r="F294" s="43">
        <f t="shared" si="16"/>
        <v>1232.5</v>
      </c>
      <c r="G294" s="9">
        <f t="shared" si="17"/>
        <v>1160</v>
      </c>
      <c r="H294" s="51"/>
    </row>
    <row r="295" spans="1:8" ht="16.5" customHeight="1" x14ac:dyDescent="0.2">
      <c r="A295" s="32">
        <v>12</v>
      </c>
      <c r="B295" s="33">
        <v>25</v>
      </c>
      <c r="C295" s="30" t="s">
        <v>333</v>
      </c>
      <c r="D295" s="36">
        <v>520</v>
      </c>
      <c r="E295" s="1">
        <f t="shared" si="15"/>
        <v>468</v>
      </c>
      <c r="F295" s="43">
        <f t="shared" si="16"/>
        <v>442</v>
      </c>
      <c r="G295" s="9">
        <f t="shared" si="17"/>
        <v>416</v>
      </c>
      <c r="H295" s="51"/>
    </row>
    <row r="296" spans="1:8" x14ac:dyDescent="0.2">
      <c r="A296" s="32">
        <v>14</v>
      </c>
      <c r="B296" s="33">
        <v>30</v>
      </c>
      <c r="C296" s="30" t="s">
        <v>334</v>
      </c>
      <c r="D296" s="36">
        <v>570</v>
      </c>
      <c r="E296" s="1">
        <f t="shared" si="15"/>
        <v>513</v>
      </c>
      <c r="F296" s="43">
        <f t="shared" si="16"/>
        <v>484.5</v>
      </c>
      <c r="G296" s="9">
        <f t="shared" si="17"/>
        <v>456</v>
      </c>
      <c r="H296" s="51"/>
    </row>
    <row r="297" spans="1:8" ht="17.100000000000001" customHeight="1" x14ac:dyDescent="0.25">
      <c r="A297" s="10">
        <v>13</v>
      </c>
      <c r="B297" s="10">
        <v>20</v>
      </c>
      <c r="C297" s="14" t="s">
        <v>26</v>
      </c>
      <c r="D297" s="7">
        <v>1650</v>
      </c>
      <c r="E297" s="1">
        <f t="shared" si="15"/>
        <v>1485</v>
      </c>
      <c r="F297" s="43">
        <f t="shared" si="16"/>
        <v>1402.5</v>
      </c>
      <c r="G297" s="9">
        <f t="shared" si="17"/>
        <v>1320</v>
      </c>
      <c r="H297" s="51"/>
    </row>
    <row r="298" spans="1:8" ht="16.5" customHeight="1" x14ac:dyDescent="0.25">
      <c r="A298" s="32" t="s">
        <v>98</v>
      </c>
      <c r="B298" s="33">
        <v>55</v>
      </c>
      <c r="C298" s="14" t="s">
        <v>133</v>
      </c>
      <c r="D298" s="28">
        <v>2240</v>
      </c>
      <c r="E298" s="1">
        <f t="shared" si="15"/>
        <v>2016</v>
      </c>
      <c r="F298" s="43">
        <f t="shared" si="16"/>
        <v>1904</v>
      </c>
      <c r="G298" s="9">
        <f t="shared" si="17"/>
        <v>1792</v>
      </c>
      <c r="H298" s="51"/>
    </row>
    <row r="299" spans="1:8" ht="16.5" customHeight="1" x14ac:dyDescent="0.2">
      <c r="A299" s="32">
        <v>10.5</v>
      </c>
      <c r="B299" s="33">
        <v>22</v>
      </c>
      <c r="C299" s="56" t="s">
        <v>327</v>
      </c>
      <c r="D299" s="36">
        <v>290</v>
      </c>
      <c r="E299" s="1">
        <f t="shared" si="15"/>
        <v>261</v>
      </c>
      <c r="F299" s="43">
        <f t="shared" si="16"/>
        <v>246.5</v>
      </c>
      <c r="G299" s="9">
        <f t="shared" si="17"/>
        <v>232</v>
      </c>
      <c r="H299" s="51"/>
    </row>
    <row r="300" spans="1:8" x14ac:dyDescent="0.2">
      <c r="A300" s="32">
        <v>12</v>
      </c>
      <c r="B300" s="33">
        <v>50</v>
      </c>
      <c r="C300" s="56" t="s">
        <v>328</v>
      </c>
      <c r="D300" s="36">
        <v>420</v>
      </c>
      <c r="E300" s="1">
        <f t="shared" si="15"/>
        <v>378</v>
      </c>
      <c r="F300" s="43">
        <f t="shared" si="16"/>
        <v>357</v>
      </c>
      <c r="G300" s="9">
        <f t="shared" si="17"/>
        <v>336</v>
      </c>
      <c r="H300" s="51"/>
    </row>
    <row r="301" spans="1:8" x14ac:dyDescent="0.2">
      <c r="A301" s="32">
        <v>19</v>
      </c>
      <c r="B301" s="33">
        <v>90</v>
      </c>
      <c r="C301" s="52" t="s">
        <v>236</v>
      </c>
      <c r="D301" s="36">
        <v>2850</v>
      </c>
      <c r="E301" s="1">
        <f t="shared" si="15"/>
        <v>2565</v>
      </c>
      <c r="F301" s="43">
        <f t="shared" si="16"/>
        <v>2422.5</v>
      </c>
      <c r="G301" s="9">
        <f t="shared" si="17"/>
        <v>2280</v>
      </c>
      <c r="H301" s="51"/>
    </row>
    <row r="302" spans="1:8" x14ac:dyDescent="0.2">
      <c r="A302" s="32">
        <v>17</v>
      </c>
      <c r="B302" s="33">
        <v>80</v>
      </c>
      <c r="C302" s="52" t="s">
        <v>236</v>
      </c>
      <c r="D302" s="36">
        <v>930</v>
      </c>
      <c r="E302" s="1">
        <f t="shared" si="15"/>
        <v>837</v>
      </c>
      <c r="F302" s="43">
        <f t="shared" si="16"/>
        <v>790.5</v>
      </c>
      <c r="G302" s="9">
        <f t="shared" si="17"/>
        <v>744</v>
      </c>
      <c r="H302" s="51"/>
    </row>
    <row r="303" spans="1:8" x14ac:dyDescent="0.2">
      <c r="A303" s="32">
        <v>19</v>
      </c>
      <c r="B303" s="33">
        <v>90</v>
      </c>
      <c r="C303" s="30" t="s">
        <v>236</v>
      </c>
      <c r="D303" s="36">
        <v>3350</v>
      </c>
      <c r="E303" s="1">
        <f t="shared" si="15"/>
        <v>3015</v>
      </c>
      <c r="F303" s="43">
        <f t="shared" si="16"/>
        <v>2847.5</v>
      </c>
      <c r="G303" s="9">
        <f t="shared" si="17"/>
        <v>2680</v>
      </c>
      <c r="H303" s="51"/>
    </row>
    <row r="304" spans="1:8" x14ac:dyDescent="0.2">
      <c r="A304" s="32">
        <v>9</v>
      </c>
      <c r="B304" s="33">
        <v>30</v>
      </c>
      <c r="C304" s="56" t="s">
        <v>329</v>
      </c>
      <c r="D304" s="36">
        <v>210</v>
      </c>
      <c r="E304" s="1">
        <f t="shared" si="15"/>
        <v>189</v>
      </c>
      <c r="F304" s="43">
        <f t="shared" si="16"/>
        <v>178.5</v>
      </c>
      <c r="G304" s="9">
        <f t="shared" si="17"/>
        <v>168</v>
      </c>
      <c r="H304" s="51"/>
    </row>
    <row r="305" spans="1:8" ht="16.5" customHeight="1" x14ac:dyDescent="0.2">
      <c r="A305" s="32">
        <v>9</v>
      </c>
      <c r="B305" s="33">
        <v>30</v>
      </c>
      <c r="C305" s="56" t="s">
        <v>329</v>
      </c>
      <c r="D305" s="36">
        <v>210</v>
      </c>
      <c r="E305" s="1">
        <f t="shared" si="15"/>
        <v>189</v>
      </c>
      <c r="F305" s="43">
        <f t="shared" si="16"/>
        <v>178.5</v>
      </c>
      <c r="G305" s="9">
        <f t="shared" si="17"/>
        <v>168</v>
      </c>
      <c r="H305" s="51"/>
    </row>
    <row r="306" spans="1:8" x14ac:dyDescent="0.2">
      <c r="A306" s="32">
        <v>13</v>
      </c>
      <c r="B306" s="33">
        <v>65</v>
      </c>
      <c r="C306" s="52" t="s">
        <v>237</v>
      </c>
      <c r="D306" s="36">
        <v>630</v>
      </c>
      <c r="E306" s="1">
        <f t="shared" si="15"/>
        <v>567</v>
      </c>
      <c r="F306" s="43">
        <f t="shared" si="16"/>
        <v>535.5</v>
      </c>
      <c r="G306" s="9">
        <f t="shared" si="17"/>
        <v>504</v>
      </c>
      <c r="H306" s="51"/>
    </row>
    <row r="307" spans="1:8" x14ac:dyDescent="0.2">
      <c r="A307" s="32">
        <v>13</v>
      </c>
      <c r="B307" s="33">
        <v>55</v>
      </c>
      <c r="C307" s="30" t="s">
        <v>330</v>
      </c>
      <c r="D307" s="36">
        <v>650</v>
      </c>
      <c r="E307" s="1">
        <f t="shared" si="15"/>
        <v>585</v>
      </c>
      <c r="F307" s="43">
        <f t="shared" si="16"/>
        <v>552.5</v>
      </c>
      <c r="G307" s="9">
        <f t="shared" si="17"/>
        <v>520</v>
      </c>
      <c r="H307" s="51"/>
    </row>
    <row r="308" spans="1:8" ht="16.5" customHeight="1" x14ac:dyDescent="0.2">
      <c r="A308" s="32">
        <v>24</v>
      </c>
      <c r="B308" s="33">
        <v>100</v>
      </c>
      <c r="C308" s="52" t="s">
        <v>238</v>
      </c>
      <c r="D308" s="36">
        <v>5580</v>
      </c>
      <c r="E308" s="1">
        <f t="shared" si="15"/>
        <v>5022</v>
      </c>
      <c r="F308" s="43">
        <f t="shared" si="16"/>
        <v>4743</v>
      </c>
      <c r="G308" s="9">
        <f t="shared" si="17"/>
        <v>4464</v>
      </c>
      <c r="H308" s="51"/>
    </row>
    <row r="309" spans="1:8" ht="16.5" customHeight="1" x14ac:dyDescent="0.2">
      <c r="A309" s="32">
        <v>24</v>
      </c>
      <c r="B309" s="33">
        <v>105</v>
      </c>
      <c r="C309" s="52" t="s">
        <v>239</v>
      </c>
      <c r="D309" s="36">
        <v>4350</v>
      </c>
      <c r="E309" s="1">
        <f t="shared" si="15"/>
        <v>3915</v>
      </c>
      <c r="F309" s="43">
        <f t="shared" si="16"/>
        <v>3697.5</v>
      </c>
      <c r="G309" s="9">
        <f t="shared" si="17"/>
        <v>3480</v>
      </c>
      <c r="H309" s="51"/>
    </row>
    <row r="310" spans="1:8" ht="16.5" customHeight="1" x14ac:dyDescent="0.2">
      <c r="A310" s="32">
        <v>17</v>
      </c>
      <c r="B310" s="33">
        <v>80</v>
      </c>
      <c r="C310" s="30" t="s">
        <v>331</v>
      </c>
      <c r="D310" s="36">
        <v>1799</v>
      </c>
      <c r="E310" s="1">
        <f t="shared" si="15"/>
        <v>1619.1000000000001</v>
      </c>
      <c r="F310" s="43">
        <f t="shared" si="16"/>
        <v>1529.1499999999999</v>
      </c>
      <c r="G310" s="9">
        <f t="shared" si="17"/>
        <v>1439.2</v>
      </c>
      <c r="H310" s="51"/>
    </row>
    <row r="311" spans="1:8" ht="16.5" customHeight="1" x14ac:dyDescent="0.2">
      <c r="A311" s="32">
        <v>12</v>
      </c>
      <c r="B311" s="33">
        <v>40</v>
      </c>
      <c r="C311" s="57" t="s">
        <v>258</v>
      </c>
      <c r="D311" s="36">
        <v>950</v>
      </c>
      <c r="E311" s="1">
        <f t="shared" si="15"/>
        <v>855</v>
      </c>
      <c r="F311" s="43">
        <f t="shared" si="16"/>
        <v>807.5</v>
      </c>
      <c r="G311" s="9">
        <f t="shared" si="17"/>
        <v>760</v>
      </c>
      <c r="H311" s="51"/>
    </row>
    <row r="312" spans="1:8" ht="17.100000000000001" customHeight="1" x14ac:dyDescent="0.25">
      <c r="A312" s="32">
        <v>10</v>
      </c>
      <c r="B312" s="33">
        <v>18</v>
      </c>
      <c r="C312" s="30" t="s">
        <v>108</v>
      </c>
      <c r="D312" s="28">
        <v>999</v>
      </c>
      <c r="E312" s="1">
        <f t="shared" si="15"/>
        <v>899.1</v>
      </c>
      <c r="F312" s="43">
        <f t="shared" si="16"/>
        <v>849.15</v>
      </c>
      <c r="G312" s="9">
        <f t="shared" si="17"/>
        <v>799.2</v>
      </c>
      <c r="H312" s="51"/>
    </row>
    <row r="313" spans="1:8" ht="17.100000000000001" customHeight="1" x14ac:dyDescent="0.25">
      <c r="A313" s="32">
        <v>12</v>
      </c>
      <c r="B313" s="33">
        <v>22</v>
      </c>
      <c r="C313" s="30" t="s">
        <v>109</v>
      </c>
      <c r="D313" s="28">
        <v>895</v>
      </c>
      <c r="E313" s="1">
        <f t="shared" si="15"/>
        <v>805.5</v>
      </c>
      <c r="F313" s="43">
        <f t="shared" si="16"/>
        <v>760.75</v>
      </c>
      <c r="G313" s="9">
        <f t="shared" si="17"/>
        <v>716</v>
      </c>
      <c r="H313" s="51"/>
    </row>
    <row r="314" spans="1:8" x14ac:dyDescent="0.2">
      <c r="A314" s="32">
        <v>8.5</v>
      </c>
      <c r="B314" s="33">
        <v>9</v>
      </c>
      <c r="C314" s="56" t="s">
        <v>150</v>
      </c>
      <c r="D314" s="36">
        <v>330</v>
      </c>
      <c r="E314" s="1">
        <f t="shared" si="15"/>
        <v>297</v>
      </c>
      <c r="F314" s="43">
        <f t="shared" si="16"/>
        <v>280.5</v>
      </c>
      <c r="G314" s="9">
        <f t="shared" si="17"/>
        <v>264</v>
      </c>
      <c r="H314" s="51"/>
    </row>
    <row r="315" spans="1:8" x14ac:dyDescent="0.2">
      <c r="A315" s="32">
        <v>10</v>
      </c>
      <c r="B315" s="33">
        <v>13</v>
      </c>
      <c r="C315" s="57" t="s">
        <v>259</v>
      </c>
      <c r="D315" s="36">
        <v>740</v>
      </c>
      <c r="E315" s="1">
        <f t="shared" si="15"/>
        <v>666</v>
      </c>
      <c r="F315" s="43">
        <f t="shared" si="16"/>
        <v>629</v>
      </c>
      <c r="G315" s="9">
        <f t="shared" si="17"/>
        <v>592</v>
      </c>
      <c r="H315" s="51"/>
    </row>
    <row r="316" spans="1:8" ht="16.5" customHeight="1" x14ac:dyDescent="0.2">
      <c r="A316" s="32" t="s">
        <v>217</v>
      </c>
      <c r="B316" s="33">
        <v>6</v>
      </c>
      <c r="C316" s="57" t="s">
        <v>260</v>
      </c>
      <c r="D316" s="36">
        <v>325</v>
      </c>
      <c r="E316" s="1">
        <f t="shared" si="15"/>
        <v>292.5</v>
      </c>
      <c r="F316" s="43">
        <f t="shared" si="16"/>
        <v>276.25</v>
      </c>
      <c r="G316" s="9">
        <f t="shared" si="17"/>
        <v>260</v>
      </c>
      <c r="H316" s="51"/>
    </row>
    <row r="317" spans="1:8" x14ac:dyDescent="0.2">
      <c r="A317" s="18">
        <v>12</v>
      </c>
      <c r="B317" s="19">
        <v>50</v>
      </c>
      <c r="C317" s="38" t="s">
        <v>176</v>
      </c>
      <c r="D317" s="39">
        <v>690</v>
      </c>
      <c r="E317" s="1">
        <f t="shared" si="15"/>
        <v>621</v>
      </c>
      <c r="F317" s="43">
        <f t="shared" si="16"/>
        <v>586.5</v>
      </c>
      <c r="G317" s="9">
        <f t="shared" si="17"/>
        <v>552</v>
      </c>
      <c r="H317" s="51"/>
    </row>
    <row r="318" spans="1:8" x14ac:dyDescent="0.2">
      <c r="A318" s="32">
        <v>12</v>
      </c>
      <c r="B318" s="33">
        <v>38</v>
      </c>
      <c r="C318" s="52" t="s">
        <v>240</v>
      </c>
      <c r="D318" s="36">
        <v>570</v>
      </c>
      <c r="E318" s="1">
        <f t="shared" si="15"/>
        <v>513</v>
      </c>
      <c r="F318" s="43">
        <f t="shared" si="16"/>
        <v>484.5</v>
      </c>
      <c r="G318" s="9">
        <f t="shared" si="17"/>
        <v>456</v>
      </c>
      <c r="H318" s="51"/>
    </row>
    <row r="319" spans="1:8" ht="17.100000000000001" customHeight="1" x14ac:dyDescent="0.25">
      <c r="A319" s="18" t="s">
        <v>10</v>
      </c>
      <c r="B319" s="19">
        <v>35</v>
      </c>
      <c r="C319" s="14" t="s">
        <v>104</v>
      </c>
      <c r="D319" s="22">
        <v>870</v>
      </c>
      <c r="E319" s="1">
        <f t="shared" si="15"/>
        <v>783</v>
      </c>
      <c r="F319" s="43">
        <f t="shared" si="16"/>
        <v>739.5</v>
      </c>
      <c r="G319" s="9">
        <f t="shared" si="17"/>
        <v>696</v>
      </c>
      <c r="H319" s="51"/>
    </row>
    <row r="320" spans="1:8" x14ac:dyDescent="0.2">
      <c r="A320" s="32">
        <v>17</v>
      </c>
      <c r="B320" s="33">
        <v>45</v>
      </c>
      <c r="C320" s="53" t="s">
        <v>241</v>
      </c>
      <c r="D320" s="36">
        <v>980</v>
      </c>
      <c r="E320" s="1">
        <f t="shared" si="15"/>
        <v>882</v>
      </c>
      <c r="F320" s="43">
        <f t="shared" si="16"/>
        <v>833</v>
      </c>
      <c r="G320" s="9">
        <f t="shared" si="17"/>
        <v>784</v>
      </c>
      <c r="H320" s="51"/>
    </row>
    <row r="321" spans="1:8" ht="16.5" customHeight="1" x14ac:dyDescent="0.2">
      <c r="A321" s="18">
        <v>17</v>
      </c>
      <c r="B321" s="19">
        <v>30</v>
      </c>
      <c r="C321" s="38" t="s">
        <v>177</v>
      </c>
      <c r="D321" s="39">
        <v>1099</v>
      </c>
      <c r="E321" s="1">
        <f t="shared" si="15"/>
        <v>989.1</v>
      </c>
      <c r="F321" s="43">
        <f t="shared" si="16"/>
        <v>934.15</v>
      </c>
      <c r="G321" s="9">
        <f t="shared" si="17"/>
        <v>879.2</v>
      </c>
      <c r="H321" s="51"/>
    </row>
    <row r="322" spans="1:8" ht="17.100000000000001" customHeight="1" x14ac:dyDescent="0.25">
      <c r="A322" s="18">
        <v>9</v>
      </c>
      <c r="B322" s="19">
        <v>34</v>
      </c>
      <c r="C322" s="14" t="s">
        <v>116</v>
      </c>
      <c r="D322" s="22">
        <v>390</v>
      </c>
      <c r="E322" s="1">
        <f t="shared" si="15"/>
        <v>351</v>
      </c>
      <c r="F322" s="43">
        <f t="shared" si="16"/>
        <v>331.5</v>
      </c>
      <c r="G322" s="9">
        <f t="shared" si="17"/>
        <v>312</v>
      </c>
      <c r="H322" s="51"/>
    </row>
    <row r="323" spans="1:8" ht="16.5" customHeight="1" x14ac:dyDescent="0.25">
      <c r="A323" s="18">
        <v>9</v>
      </c>
      <c r="B323" s="19">
        <v>33</v>
      </c>
      <c r="C323" s="14" t="s">
        <v>117</v>
      </c>
      <c r="D323" s="22">
        <v>399</v>
      </c>
      <c r="E323" s="1">
        <f t="shared" si="15"/>
        <v>359.1</v>
      </c>
      <c r="F323" s="43">
        <f t="shared" si="16"/>
        <v>339.15</v>
      </c>
      <c r="G323" s="9">
        <f t="shared" si="17"/>
        <v>319.20000000000005</v>
      </c>
      <c r="H323" s="51"/>
    </row>
    <row r="324" spans="1:8" ht="17.100000000000001" customHeight="1" x14ac:dyDescent="0.25">
      <c r="A324" s="32">
        <v>9</v>
      </c>
      <c r="B324" s="33">
        <v>33</v>
      </c>
      <c r="C324" s="14" t="s">
        <v>117</v>
      </c>
      <c r="D324" s="28">
        <v>290</v>
      </c>
      <c r="E324" s="1">
        <f t="shared" si="15"/>
        <v>261</v>
      </c>
      <c r="F324" s="43">
        <f t="shared" si="16"/>
        <v>246.5</v>
      </c>
      <c r="G324" s="9">
        <f t="shared" si="17"/>
        <v>232</v>
      </c>
      <c r="H324" s="51"/>
    </row>
    <row r="325" spans="1:8" ht="16.5" customHeight="1" x14ac:dyDescent="0.25">
      <c r="A325" s="32">
        <v>9</v>
      </c>
      <c r="B325" s="33">
        <v>33</v>
      </c>
      <c r="C325" s="14" t="s">
        <v>117</v>
      </c>
      <c r="D325" s="28">
        <v>290</v>
      </c>
      <c r="E325" s="1">
        <f t="shared" si="15"/>
        <v>261</v>
      </c>
      <c r="F325" s="43">
        <f t="shared" si="16"/>
        <v>246.5</v>
      </c>
      <c r="G325" s="9">
        <f t="shared" si="17"/>
        <v>232</v>
      </c>
      <c r="H325" s="51"/>
    </row>
    <row r="326" spans="1:8" ht="16.5" customHeight="1" x14ac:dyDescent="0.2">
      <c r="A326" s="32">
        <v>17</v>
      </c>
      <c r="B326" s="33">
        <v>70</v>
      </c>
      <c r="C326" s="52" t="s">
        <v>242</v>
      </c>
      <c r="D326" s="36">
        <v>1360</v>
      </c>
      <c r="E326" s="1">
        <f t="shared" si="15"/>
        <v>1224</v>
      </c>
      <c r="F326" s="43">
        <f t="shared" si="16"/>
        <v>1156</v>
      </c>
      <c r="G326" s="9">
        <f t="shared" si="17"/>
        <v>1088</v>
      </c>
      <c r="H326" s="51"/>
    </row>
    <row r="327" spans="1:8" ht="16.5" customHeight="1" x14ac:dyDescent="0.2">
      <c r="A327" s="32">
        <v>12</v>
      </c>
      <c r="B327" s="33">
        <v>35</v>
      </c>
      <c r="C327" s="56" t="s">
        <v>295</v>
      </c>
      <c r="D327" s="36">
        <v>230</v>
      </c>
      <c r="E327" s="1">
        <f t="shared" si="15"/>
        <v>207</v>
      </c>
      <c r="F327" s="43">
        <f t="shared" si="16"/>
        <v>195.5</v>
      </c>
      <c r="G327" s="9">
        <f t="shared" si="17"/>
        <v>184</v>
      </c>
      <c r="H327" s="51"/>
    </row>
    <row r="328" spans="1:8" x14ac:dyDescent="0.2">
      <c r="A328" s="32">
        <v>12</v>
      </c>
      <c r="B328" s="33">
        <v>35</v>
      </c>
      <c r="C328" s="56" t="s">
        <v>295</v>
      </c>
      <c r="D328" s="36">
        <v>230</v>
      </c>
      <c r="E328" s="1">
        <f t="shared" ref="E328:E391" si="18">D328*0.9</f>
        <v>207</v>
      </c>
      <c r="F328" s="43">
        <f t="shared" ref="F328:F391" si="19">D328*0.85</f>
        <v>195.5</v>
      </c>
      <c r="G328" s="9">
        <f t="shared" ref="G328:G391" si="20">D328*0.8</f>
        <v>184</v>
      </c>
      <c r="H328" s="51"/>
    </row>
    <row r="329" spans="1:8" x14ac:dyDescent="0.2">
      <c r="A329" s="18" t="s">
        <v>11</v>
      </c>
      <c r="B329" s="19">
        <v>15</v>
      </c>
      <c r="C329" s="20" t="s">
        <v>56</v>
      </c>
      <c r="D329" s="23">
        <v>1965</v>
      </c>
      <c r="E329" s="1">
        <f t="shared" si="18"/>
        <v>1768.5</v>
      </c>
      <c r="F329" s="43">
        <f t="shared" si="19"/>
        <v>1670.25</v>
      </c>
      <c r="G329" s="9">
        <f t="shared" si="20"/>
        <v>1572</v>
      </c>
      <c r="H329" s="51"/>
    </row>
    <row r="330" spans="1:8" ht="17.100000000000001" customHeight="1" x14ac:dyDescent="0.25">
      <c r="A330" s="32">
        <v>9</v>
      </c>
      <c r="B330" s="33">
        <v>12</v>
      </c>
      <c r="C330" s="30" t="s">
        <v>93</v>
      </c>
      <c r="D330" s="28">
        <v>460</v>
      </c>
      <c r="E330" s="1">
        <f t="shared" si="18"/>
        <v>414</v>
      </c>
      <c r="F330" s="43">
        <f t="shared" si="19"/>
        <v>391</v>
      </c>
      <c r="G330" s="9">
        <f t="shared" si="20"/>
        <v>368</v>
      </c>
      <c r="H330" s="51"/>
    </row>
    <row r="331" spans="1:8" x14ac:dyDescent="0.2">
      <c r="A331" s="32">
        <v>12</v>
      </c>
      <c r="B331" s="33">
        <v>30</v>
      </c>
      <c r="C331" s="56" t="s">
        <v>296</v>
      </c>
      <c r="D331" s="36">
        <v>395</v>
      </c>
      <c r="E331" s="1">
        <f t="shared" si="18"/>
        <v>355.5</v>
      </c>
      <c r="F331" s="43">
        <f t="shared" si="19"/>
        <v>335.75</v>
      </c>
      <c r="G331" s="9">
        <f t="shared" si="20"/>
        <v>316</v>
      </c>
      <c r="H331" s="51"/>
    </row>
    <row r="332" spans="1:8" x14ac:dyDescent="0.2">
      <c r="A332" s="32">
        <v>12</v>
      </c>
      <c r="B332" s="33">
        <v>30</v>
      </c>
      <c r="C332" s="56" t="s">
        <v>296</v>
      </c>
      <c r="D332" s="36">
        <v>395</v>
      </c>
      <c r="E332" s="1">
        <f t="shared" si="18"/>
        <v>355.5</v>
      </c>
      <c r="F332" s="43">
        <f t="shared" si="19"/>
        <v>335.75</v>
      </c>
      <c r="G332" s="9">
        <f t="shared" si="20"/>
        <v>316</v>
      </c>
      <c r="H332" s="51"/>
    </row>
    <row r="333" spans="1:8" x14ac:dyDescent="0.2">
      <c r="A333" s="18">
        <v>17</v>
      </c>
      <c r="B333" s="19">
        <v>60</v>
      </c>
      <c r="C333" s="37" t="s">
        <v>169</v>
      </c>
      <c r="D333" s="39">
        <v>2130</v>
      </c>
      <c r="E333" s="1">
        <f t="shared" si="18"/>
        <v>1917</v>
      </c>
      <c r="F333" s="43">
        <f t="shared" si="19"/>
        <v>1810.5</v>
      </c>
      <c r="G333" s="9">
        <f t="shared" si="20"/>
        <v>1704</v>
      </c>
      <c r="H333" s="51"/>
    </row>
    <row r="334" spans="1:8" x14ac:dyDescent="0.2">
      <c r="A334" s="32">
        <v>17</v>
      </c>
      <c r="B334" s="33">
        <v>80</v>
      </c>
      <c r="C334" s="56" t="s">
        <v>297</v>
      </c>
      <c r="D334" s="36">
        <v>570</v>
      </c>
      <c r="E334" s="1">
        <f t="shared" si="18"/>
        <v>513</v>
      </c>
      <c r="F334" s="43">
        <f t="shared" si="19"/>
        <v>484.5</v>
      </c>
      <c r="G334" s="9">
        <f t="shared" si="20"/>
        <v>456</v>
      </c>
      <c r="H334" s="51"/>
    </row>
    <row r="335" spans="1:8" ht="17.100000000000001" customHeight="1" x14ac:dyDescent="0.25">
      <c r="A335" s="32">
        <v>12</v>
      </c>
      <c r="B335" s="33">
        <v>40</v>
      </c>
      <c r="C335" s="30" t="s">
        <v>114</v>
      </c>
      <c r="D335" s="28">
        <v>595</v>
      </c>
      <c r="E335" s="1">
        <f t="shared" si="18"/>
        <v>535.5</v>
      </c>
      <c r="F335" s="43">
        <f t="shared" si="19"/>
        <v>505.75</v>
      </c>
      <c r="G335" s="9">
        <f t="shared" si="20"/>
        <v>476</v>
      </c>
      <c r="H335" s="51"/>
    </row>
    <row r="336" spans="1:8" x14ac:dyDescent="0.2">
      <c r="A336" s="18">
        <v>17</v>
      </c>
      <c r="B336" s="19">
        <v>100</v>
      </c>
      <c r="C336" s="37" t="s">
        <v>170</v>
      </c>
      <c r="D336" s="39">
        <v>1200</v>
      </c>
      <c r="E336" s="1">
        <f t="shared" si="18"/>
        <v>1080</v>
      </c>
      <c r="F336" s="43">
        <f t="shared" si="19"/>
        <v>1020</v>
      </c>
      <c r="G336" s="9">
        <f t="shared" si="20"/>
        <v>960</v>
      </c>
      <c r="H336" s="51"/>
    </row>
    <row r="337" spans="1:8" ht="16.5" customHeight="1" x14ac:dyDescent="0.25">
      <c r="A337" s="32">
        <v>14</v>
      </c>
      <c r="B337" s="33">
        <v>52</v>
      </c>
      <c r="C337" s="30" t="s">
        <v>122</v>
      </c>
      <c r="D337" s="28">
        <v>650</v>
      </c>
      <c r="E337" s="1">
        <f t="shared" si="18"/>
        <v>585</v>
      </c>
      <c r="F337" s="43">
        <f t="shared" si="19"/>
        <v>552.5</v>
      </c>
      <c r="G337" s="9">
        <f t="shared" si="20"/>
        <v>520</v>
      </c>
      <c r="H337" s="51"/>
    </row>
    <row r="338" spans="1:8" ht="16.5" customHeight="1" x14ac:dyDescent="0.2">
      <c r="A338" s="18">
        <v>14</v>
      </c>
      <c r="B338" s="19">
        <v>60</v>
      </c>
      <c r="C338" s="37" t="s">
        <v>122</v>
      </c>
      <c r="D338" s="39">
        <v>670</v>
      </c>
      <c r="E338" s="1">
        <f t="shared" si="18"/>
        <v>603</v>
      </c>
      <c r="F338" s="43">
        <f t="shared" si="19"/>
        <v>569.5</v>
      </c>
      <c r="G338" s="9">
        <f t="shared" si="20"/>
        <v>536</v>
      </c>
      <c r="H338" s="51"/>
    </row>
    <row r="339" spans="1:8" ht="16.5" customHeight="1" x14ac:dyDescent="0.25">
      <c r="A339" s="32">
        <v>19</v>
      </c>
      <c r="B339" s="33">
        <v>75</v>
      </c>
      <c r="C339" s="30" t="s">
        <v>119</v>
      </c>
      <c r="D339" s="28">
        <v>3990</v>
      </c>
      <c r="E339" s="1">
        <f t="shared" si="18"/>
        <v>3591</v>
      </c>
      <c r="F339" s="43">
        <f t="shared" si="19"/>
        <v>3391.5</v>
      </c>
      <c r="G339" s="9">
        <f t="shared" si="20"/>
        <v>3192</v>
      </c>
      <c r="H339" s="51"/>
    </row>
    <row r="340" spans="1:8" ht="17.100000000000001" customHeight="1" x14ac:dyDescent="0.25">
      <c r="A340" s="54" t="s">
        <v>11</v>
      </c>
      <c r="B340" s="54">
        <v>50</v>
      </c>
      <c r="C340" s="29" t="s">
        <v>77</v>
      </c>
      <c r="D340" s="28">
        <v>570</v>
      </c>
      <c r="E340" s="1">
        <f t="shared" si="18"/>
        <v>513</v>
      </c>
      <c r="F340" s="43">
        <f t="shared" si="19"/>
        <v>484.5</v>
      </c>
      <c r="G340" s="9">
        <f t="shared" si="20"/>
        <v>456</v>
      </c>
      <c r="H340" s="51"/>
    </row>
    <row r="341" spans="1:8" ht="16.5" customHeight="1" x14ac:dyDescent="0.25">
      <c r="A341" s="54" t="s">
        <v>11</v>
      </c>
      <c r="B341" s="54">
        <v>45</v>
      </c>
      <c r="C341" s="29" t="s">
        <v>78</v>
      </c>
      <c r="D341" s="28">
        <v>499</v>
      </c>
      <c r="E341" s="1">
        <f t="shared" si="18"/>
        <v>449.1</v>
      </c>
      <c r="F341" s="43">
        <f t="shared" si="19"/>
        <v>424.15</v>
      </c>
      <c r="G341" s="9">
        <f t="shared" si="20"/>
        <v>399.20000000000005</v>
      </c>
      <c r="H341" s="51"/>
    </row>
    <row r="342" spans="1:8" ht="16.5" customHeight="1" x14ac:dyDescent="0.2">
      <c r="A342" s="32">
        <v>12</v>
      </c>
      <c r="B342" s="33">
        <v>35</v>
      </c>
      <c r="C342" s="30" t="s">
        <v>298</v>
      </c>
      <c r="D342" s="36">
        <v>490</v>
      </c>
      <c r="E342" s="1">
        <f t="shared" si="18"/>
        <v>441</v>
      </c>
      <c r="F342" s="43">
        <f t="shared" si="19"/>
        <v>416.5</v>
      </c>
      <c r="G342" s="9">
        <f t="shared" si="20"/>
        <v>392</v>
      </c>
      <c r="H342" s="51"/>
    </row>
    <row r="343" spans="1:8" x14ac:dyDescent="0.2">
      <c r="A343" s="32">
        <v>17</v>
      </c>
      <c r="B343" s="33">
        <v>50</v>
      </c>
      <c r="C343" s="30" t="s">
        <v>316</v>
      </c>
      <c r="D343" s="36">
        <v>1599</v>
      </c>
      <c r="E343" s="1">
        <f t="shared" si="18"/>
        <v>1439.1000000000001</v>
      </c>
      <c r="F343" s="43">
        <f t="shared" si="19"/>
        <v>1359.1499999999999</v>
      </c>
      <c r="G343" s="9">
        <f t="shared" si="20"/>
        <v>1279.2</v>
      </c>
      <c r="H343" s="51"/>
    </row>
    <row r="344" spans="1:8" ht="17.100000000000001" customHeight="1" x14ac:dyDescent="0.25">
      <c r="A344" s="64">
        <v>10</v>
      </c>
      <c r="B344" s="64">
        <v>15</v>
      </c>
      <c r="C344" s="61" t="s">
        <v>353</v>
      </c>
      <c r="D344" s="63">
        <v>2530</v>
      </c>
      <c r="E344" s="1">
        <f t="shared" si="18"/>
        <v>2277</v>
      </c>
      <c r="F344" s="43">
        <f t="shared" si="19"/>
        <v>2150.5</v>
      </c>
      <c r="G344" s="9">
        <f t="shared" si="20"/>
        <v>2024</v>
      </c>
      <c r="H344" s="51"/>
    </row>
    <row r="345" spans="1:8" ht="16.5" customHeight="1" x14ac:dyDescent="0.25">
      <c r="A345" s="66">
        <v>6</v>
      </c>
      <c r="B345" s="66">
        <v>12</v>
      </c>
      <c r="C345" s="61" t="s">
        <v>352</v>
      </c>
      <c r="D345" s="63">
        <v>3470</v>
      </c>
      <c r="E345" s="1">
        <f t="shared" si="18"/>
        <v>3123</v>
      </c>
      <c r="F345" s="43">
        <f t="shared" si="19"/>
        <v>2949.5</v>
      </c>
      <c r="G345" s="9">
        <f t="shared" si="20"/>
        <v>2776</v>
      </c>
      <c r="H345" s="51"/>
    </row>
    <row r="346" spans="1:8" ht="16.5" customHeight="1" x14ac:dyDescent="0.2">
      <c r="A346" s="32">
        <v>12</v>
      </c>
      <c r="B346" s="33">
        <v>40</v>
      </c>
      <c r="C346" s="30" t="s">
        <v>317</v>
      </c>
      <c r="D346" s="36">
        <v>655</v>
      </c>
      <c r="E346" s="1">
        <f t="shared" si="18"/>
        <v>589.5</v>
      </c>
      <c r="F346" s="43">
        <f t="shared" si="19"/>
        <v>556.75</v>
      </c>
      <c r="G346" s="9">
        <f t="shared" si="20"/>
        <v>524</v>
      </c>
      <c r="H346" s="51"/>
    </row>
    <row r="347" spans="1:8" x14ac:dyDescent="0.2">
      <c r="A347" s="32">
        <v>12</v>
      </c>
      <c r="B347" s="33">
        <v>50</v>
      </c>
      <c r="C347" s="30" t="s">
        <v>317</v>
      </c>
      <c r="D347" s="36">
        <v>985</v>
      </c>
      <c r="E347" s="1">
        <f t="shared" si="18"/>
        <v>886.5</v>
      </c>
      <c r="F347" s="43">
        <f t="shared" si="19"/>
        <v>837.25</v>
      </c>
      <c r="G347" s="9">
        <f t="shared" si="20"/>
        <v>788</v>
      </c>
      <c r="H347" s="51"/>
    </row>
    <row r="348" spans="1:8" x14ac:dyDescent="0.2">
      <c r="A348" s="32">
        <v>17</v>
      </c>
      <c r="B348" s="33">
        <v>60</v>
      </c>
      <c r="C348" s="30" t="s">
        <v>317</v>
      </c>
      <c r="D348" s="36">
        <v>690</v>
      </c>
      <c r="E348" s="1">
        <f t="shared" si="18"/>
        <v>621</v>
      </c>
      <c r="F348" s="43">
        <f t="shared" si="19"/>
        <v>586.5</v>
      </c>
      <c r="G348" s="9">
        <f t="shared" si="20"/>
        <v>552</v>
      </c>
      <c r="H348" s="51"/>
    </row>
    <row r="349" spans="1:8" x14ac:dyDescent="0.2">
      <c r="A349" s="32">
        <v>12</v>
      </c>
      <c r="B349" s="33">
        <v>35</v>
      </c>
      <c r="C349" s="30" t="s">
        <v>317</v>
      </c>
      <c r="D349" s="36">
        <v>1095</v>
      </c>
      <c r="E349" s="1">
        <f t="shared" si="18"/>
        <v>985.5</v>
      </c>
      <c r="F349" s="43">
        <f t="shared" si="19"/>
        <v>930.75</v>
      </c>
      <c r="G349" s="9">
        <f t="shared" si="20"/>
        <v>876</v>
      </c>
      <c r="H349" s="51"/>
    </row>
    <row r="350" spans="1:8" x14ac:dyDescent="0.2">
      <c r="A350" s="32" t="s">
        <v>17</v>
      </c>
      <c r="B350" s="33">
        <v>80</v>
      </c>
      <c r="C350" s="52" t="s">
        <v>243</v>
      </c>
      <c r="D350" s="36">
        <v>1480</v>
      </c>
      <c r="E350" s="1">
        <f t="shared" si="18"/>
        <v>1332</v>
      </c>
      <c r="F350" s="43">
        <f t="shared" si="19"/>
        <v>1258</v>
      </c>
      <c r="G350" s="9">
        <f t="shared" si="20"/>
        <v>1184</v>
      </c>
      <c r="H350" s="51"/>
    </row>
    <row r="351" spans="1:8" ht="16.5" customHeight="1" x14ac:dyDescent="0.2">
      <c r="A351" s="32" t="s">
        <v>17</v>
      </c>
      <c r="B351" s="33">
        <v>100</v>
      </c>
      <c r="C351" s="30" t="s">
        <v>318</v>
      </c>
      <c r="D351" s="36">
        <v>1500</v>
      </c>
      <c r="E351" s="1">
        <f t="shared" si="18"/>
        <v>1350</v>
      </c>
      <c r="F351" s="43">
        <f t="shared" si="19"/>
        <v>1275</v>
      </c>
      <c r="G351" s="9">
        <f t="shared" si="20"/>
        <v>1200</v>
      </c>
      <c r="H351" s="51"/>
    </row>
    <row r="352" spans="1:8" x14ac:dyDescent="0.2">
      <c r="A352" s="32">
        <v>17</v>
      </c>
      <c r="B352" s="33">
        <v>25</v>
      </c>
      <c r="C352" s="35" t="s">
        <v>151</v>
      </c>
      <c r="D352" s="36">
        <v>390</v>
      </c>
      <c r="E352" s="1">
        <f t="shared" si="18"/>
        <v>351</v>
      </c>
      <c r="F352" s="43">
        <f t="shared" si="19"/>
        <v>331.5</v>
      </c>
      <c r="G352" s="9">
        <f t="shared" si="20"/>
        <v>312</v>
      </c>
      <c r="H352" s="51"/>
    </row>
    <row r="353" spans="1:8" ht="17.100000000000001" customHeight="1" x14ac:dyDescent="0.25">
      <c r="A353" s="32" t="s">
        <v>13</v>
      </c>
      <c r="B353" s="33">
        <v>30</v>
      </c>
      <c r="C353" s="14" t="s">
        <v>131</v>
      </c>
      <c r="D353" s="28">
        <v>2420</v>
      </c>
      <c r="E353" s="1">
        <f t="shared" si="18"/>
        <v>2178</v>
      </c>
      <c r="F353" s="43">
        <f t="shared" si="19"/>
        <v>2057</v>
      </c>
      <c r="G353" s="9">
        <f t="shared" si="20"/>
        <v>1936</v>
      </c>
      <c r="H353" s="51"/>
    </row>
    <row r="354" spans="1:8" ht="17.100000000000001" customHeight="1" x14ac:dyDescent="0.25">
      <c r="A354" s="32" t="s">
        <v>12</v>
      </c>
      <c r="B354" s="33">
        <v>25</v>
      </c>
      <c r="C354" s="14" t="s">
        <v>132</v>
      </c>
      <c r="D354" s="28">
        <v>1460</v>
      </c>
      <c r="E354" s="1">
        <f t="shared" si="18"/>
        <v>1314</v>
      </c>
      <c r="F354" s="43">
        <f t="shared" si="19"/>
        <v>1241</v>
      </c>
      <c r="G354" s="9">
        <f t="shared" si="20"/>
        <v>1168</v>
      </c>
      <c r="H354" s="51"/>
    </row>
    <row r="355" spans="1:8" ht="17.100000000000001" customHeight="1" x14ac:dyDescent="0.25">
      <c r="A355" s="32" t="s">
        <v>13</v>
      </c>
      <c r="B355" s="33">
        <v>30</v>
      </c>
      <c r="C355" s="14" t="s">
        <v>132</v>
      </c>
      <c r="D355" s="28">
        <v>2130</v>
      </c>
      <c r="E355" s="1">
        <f t="shared" si="18"/>
        <v>1917</v>
      </c>
      <c r="F355" s="43">
        <f t="shared" si="19"/>
        <v>1810.5</v>
      </c>
      <c r="G355" s="9">
        <f t="shared" si="20"/>
        <v>1704</v>
      </c>
      <c r="H355" s="51"/>
    </row>
    <row r="356" spans="1:8" x14ac:dyDescent="0.2">
      <c r="A356" s="32">
        <v>9</v>
      </c>
      <c r="B356" s="33">
        <v>50</v>
      </c>
      <c r="C356" s="56" t="s">
        <v>284</v>
      </c>
      <c r="D356" s="36">
        <v>210</v>
      </c>
      <c r="E356" s="1">
        <f t="shared" si="18"/>
        <v>189</v>
      </c>
      <c r="F356" s="43">
        <f t="shared" si="19"/>
        <v>178.5</v>
      </c>
      <c r="G356" s="9">
        <f t="shared" si="20"/>
        <v>168</v>
      </c>
      <c r="H356" s="51"/>
    </row>
    <row r="357" spans="1:8" x14ac:dyDescent="0.2">
      <c r="A357" s="32">
        <v>14</v>
      </c>
      <c r="B357" s="33" t="s">
        <v>218</v>
      </c>
      <c r="C357" s="52" t="s">
        <v>244</v>
      </c>
      <c r="D357" s="36">
        <v>855</v>
      </c>
      <c r="E357" s="1">
        <f t="shared" si="18"/>
        <v>769.5</v>
      </c>
      <c r="F357" s="43">
        <f t="shared" si="19"/>
        <v>726.75</v>
      </c>
      <c r="G357" s="9">
        <f t="shared" si="20"/>
        <v>684</v>
      </c>
      <c r="H357" s="51"/>
    </row>
    <row r="358" spans="1:8" x14ac:dyDescent="0.2">
      <c r="A358" s="32">
        <v>9</v>
      </c>
      <c r="B358" s="33">
        <v>10</v>
      </c>
      <c r="C358" s="52" t="s">
        <v>245</v>
      </c>
      <c r="D358" s="36">
        <v>175</v>
      </c>
      <c r="E358" s="1">
        <f t="shared" si="18"/>
        <v>157.5</v>
      </c>
      <c r="F358" s="43">
        <f t="shared" si="19"/>
        <v>148.75</v>
      </c>
      <c r="G358" s="9">
        <f t="shared" si="20"/>
        <v>140</v>
      </c>
      <c r="H358" s="51"/>
    </row>
    <row r="359" spans="1:8" ht="17.100000000000001" customHeight="1" x14ac:dyDescent="0.25">
      <c r="A359" s="32">
        <v>19</v>
      </c>
      <c r="B359" s="33">
        <v>180</v>
      </c>
      <c r="C359" s="14" t="s">
        <v>126</v>
      </c>
      <c r="D359" s="28">
        <v>1999</v>
      </c>
      <c r="E359" s="1">
        <f t="shared" si="18"/>
        <v>1799.1000000000001</v>
      </c>
      <c r="F359" s="43">
        <f t="shared" si="19"/>
        <v>1699.1499999999999</v>
      </c>
      <c r="G359" s="9">
        <f t="shared" si="20"/>
        <v>1599.2</v>
      </c>
      <c r="H359" s="51"/>
    </row>
    <row r="360" spans="1:8" ht="17.100000000000001" customHeight="1" x14ac:dyDescent="0.25">
      <c r="A360" s="32">
        <v>12</v>
      </c>
      <c r="B360" s="33">
        <v>22</v>
      </c>
      <c r="C360" s="30" t="s">
        <v>128</v>
      </c>
      <c r="D360" s="28">
        <v>360</v>
      </c>
      <c r="E360" s="1">
        <f t="shared" si="18"/>
        <v>324</v>
      </c>
      <c r="F360" s="43">
        <f t="shared" si="19"/>
        <v>306</v>
      </c>
      <c r="G360" s="9">
        <f t="shared" si="20"/>
        <v>288</v>
      </c>
      <c r="H360" s="51"/>
    </row>
    <row r="361" spans="1:8" ht="17.100000000000001" customHeight="1" x14ac:dyDescent="0.25">
      <c r="A361" s="54" t="s">
        <v>34</v>
      </c>
      <c r="B361" s="54">
        <v>130</v>
      </c>
      <c r="C361" s="29" t="s">
        <v>84</v>
      </c>
      <c r="D361" s="28">
        <v>6500</v>
      </c>
      <c r="E361" s="1">
        <f t="shared" si="18"/>
        <v>5850</v>
      </c>
      <c r="F361" s="43">
        <f t="shared" si="19"/>
        <v>5525</v>
      </c>
      <c r="G361" s="9">
        <f t="shared" si="20"/>
        <v>5200</v>
      </c>
      <c r="H361" s="51"/>
    </row>
    <row r="362" spans="1:8" ht="16.5" customHeight="1" x14ac:dyDescent="0.25">
      <c r="A362" s="54" t="s">
        <v>14</v>
      </c>
      <c r="B362" s="54">
        <v>130</v>
      </c>
      <c r="C362" s="29" t="s">
        <v>84</v>
      </c>
      <c r="D362" s="28">
        <v>5900</v>
      </c>
      <c r="E362" s="1">
        <f t="shared" si="18"/>
        <v>5310</v>
      </c>
      <c r="F362" s="43">
        <f t="shared" si="19"/>
        <v>5015</v>
      </c>
      <c r="G362" s="9">
        <f t="shared" si="20"/>
        <v>4720</v>
      </c>
      <c r="H362" s="51"/>
    </row>
    <row r="363" spans="1:8" ht="16.5" customHeight="1" x14ac:dyDescent="0.2">
      <c r="A363" s="32">
        <v>12</v>
      </c>
      <c r="B363" s="33">
        <v>22</v>
      </c>
      <c r="C363" s="30" t="s">
        <v>300</v>
      </c>
      <c r="D363" s="36">
        <v>590</v>
      </c>
      <c r="E363" s="1">
        <f t="shared" si="18"/>
        <v>531</v>
      </c>
      <c r="F363" s="43">
        <f t="shared" si="19"/>
        <v>501.5</v>
      </c>
      <c r="G363" s="9">
        <f t="shared" si="20"/>
        <v>472</v>
      </c>
      <c r="H363" s="51"/>
    </row>
    <row r="364" spans="1:8" ht="16.5" customHeight="1" x14ac:dyDescent="0.2">
      <c r="A364" s="32">
        <v>11</v>
      </c>
      <c r="B364" s="33">
        <v>15</v>
      </c>
      <c r="C364" s="30" t="s">
        <v>301</v>
      </c>
      <c r="D364" s="36">
        <v>645</v>
      </c>
      <c r="E364" s="1">
        <f t="shared" si="18"/>
        <v>580.5</v>
      </c>
      <c r="F364" s="43">
        <f t="shared" si="19"/>
        <v>548.25</v>
      </c>
      <c r="G364" s="9">
        <f t="shared" si="20"/>
        <v>516</v>
      </c>
      <c r="H364" s="51"/>
    </row>
    <row r="365" spans="1:8" ht="16.5" customHeight="1" x14ac:dyDescent="0.2">
      <c r="A365" s="32">
        <v>12</v>
      </c>
      <c r="B365" s="33">
        <v>22</v>
      </c>
      <c r="C365" s="30" t="s">
        <v>299</v>
      </c>
      <c r="D365" s="36">
        <v>590</v>
      </c>
      <c r="E365" s="1">
        <f t="shared" si="18"/>
        <v>531</v>
      </c>
      <c r="F365" s="43">
        <f t="shared" si="19"/>
        <v>501.5</v>
      </c>
      <c r="G365" s="9">
        <f t="shared" si="20"/>
        <v>472</v>
      </c>
      <c r="H365" s="51"/>
    </row>
    <row r="366" spans="1:8" ht="16.5" customHeight="1" x14ac:dyDescent="0.2">
      <c r="A366" s="32">
        <v>6</v>
      </c>
      <c r="B366" s="33">
        <v>7</v>
      </c>
      <c r="C366" s="52" t="s">
        <v>246</v>
      </c>
      <c r="D366" s="36">
        <v>295</v>
      </c>
      <c r="E366" s="1">
        <f t="shared" si="18"/>
        <v>265.5</v>
      </c>
      <c r="F366" s="43">
        <f t="shared" si="19"/>
        <v>250.75</v>
      </c>
      <c r="G366" s="9">
        <f t="shared" si="20"/>
        <v>236</v>
      </c>
      <c r="H366" s="51"/>
    </row>
    <row r="367" spans="1:8" ht="17.100000000000001" customHeight="1" x14ac:dyDescent="0.25">
      <c r="A367" s="10">
        <v>15</v>
      </c>
      <c r="B367" s="10">
        <v>60</v>
      </c>
      <c r="C367" s="26" t="s">
        <v>43</v>
      </c>
      <c r="D367" s="16">
        <v>699</v>
      </c>
      <c r="E367" s="1">
        <f t="shared" si="18"/>
        <v>629.1</v>
      </c>
      <c r="F367" s="43">
        <f t="shared" si="19"/>
        <v>594.15</v>
      </c>
      <c r="G367" s="9">
        <f t="shared" si="20"/>
        <v>559.20000000000005</v>
      </c>
      <c r="H367" s="51"/>
    </row>
    <row r="368" spans="1:8" x14ac:dyDescent="0.2">
      <c r="A368" s="32">
        <v>19</v>
      </c>
      <c r="B368" s="33">
        <v>50</v>
      </c>
      <c r="C368" s="59" t="s">
        <v>285</v>
      </c>
      <c r="D368" s="36">
        <v>650</v>
      </c>
      <c r="E368" s="1">
        <f t="shared" si="18"/>
        <v>585</v>
      </c>
      <c r="F368" s="43">
        <f t="shared" si="19"/>
        <v>552.5</v>
      </c>
      <c r="G368" s="9">
        <f t="shared" si="20"/>
        <v>520</v>
      </c>
      <c r="H368" s="51"/>
    </row>
    <row r="369" spans="1:8" x14ac:dyDescent="0.2">
      <c r="A369" s="32">
        <v>12</v>
      </c>
      <c r="B369" s="33">
        <v>27</v>
      </c>
      <c r="C369" s="59" t="s">
        <v>286</v>
      </c>
      <c r="D369" s="36">
        <v>490</v>
      </c>
      <c r="E369" s="1">
        <f t="shared" si="18"/>
        <v>441</v>
      </c>
      <c r="F369" s="43">
        <f t="shared" si="19"/>
        <v>416.5</v>
      </c>
      <c r="G369" s="9">
        <f t="shared" si="20"/>
        <v>392</v>
      </c>
      <c r="H369" s="51"/>
    </row>
    <row r="370" spans="1:8" ht="16.5" customHeight="1" x14ac:dyDescent="0.2">
      <c r="A370" s="32">
        <v>12</v>
      </c>
      <c r="B370" s="33">
        <v>27</v>
      </c>
      <c r="C370" s="59" t="s">
        <v>286</v>
      </c>
      <c r="D370" s="36">
        <v>490</v>
      </c>
      <c r="E370" s="1">
        <f t="shared" si="18"/>
        <v>441</v>
      </c>
      <c r="F370" s="43">
        <f t="shared" si="19"/>
        <v>416.5</v>
      </c>
      <c r="G370" s="9">
        <f t="shared" si="20"/>
        <v>392</v>
      </c>
      <c r="H370" s="51"/>
    </row>
    <row r="371" spans="1:8" ht="16.5" customHeight="1" x14ac:dyDescent="0.2">
      <c r="A371" s="32">
        <v>12</v>
      </c>
      <c r="B371" s="33">
        <v>27</v>
      </c>
      <c r="C371" s="59" t="s">
        <v>287</v>
      </c>
      <c r="D371" s="36">
        <v>490</v>
      </c>
      <c r="E371" s="1">
        <f t="shared" si="18"/>
        <v>441</v>
      </c>
      <c r="F371" s="43">
        <f t="shared" si="19"/>
        <v>416.5</v>
      </c>
      <c r="G371" s="9">
        <f t="shared" si="20"/>
        <v>392</v>
      </c>
      <c r="H371" s="51"/>
    </row>
    <row r="372" spans="1:8" x14ac:dyDescent="0.2">
      <c r="A372" s="32">
        <v>12</v>
      </c>
      <c r="B372" s="33">
        <v>22</v>
      </c>
      <c r="C372" s="59" t="s">
        <v>288</v>
      </c>
      <c r="D372" s="36">
        <v>390</v>
      </c>
      <c r="E372" s="1">
        <f t="shared" si="18"/>
        <v>351</v>
      </c>
      <c r="F372" s="43">
        <f t="shared" si="19"/>
        <v>331.5</v>
      </c>
      <c r="G372" s="9">
        <f t="shared" si="20"/>
        <v>312</v>
      </c>
      <c r="H372" s="51"/>
    </row>
    <row r="373" spans="1:8" x14ac:dyDescent="0.2">
      <c r="A373" s="18">
        <v>12</v>
      </c>
      <c r="B373" s="19">
        <v>27</v>
      </c>
      <c r="C373" s="38" t="s">
        <v>164</v>
      </c>
      <c r="D373" s="39">
        <v>480</v>
      </c>
      <c r="E373" s="1">
        <f t="shared" si="18"/>
        <v>432</v>
      </c>
      <c r="F373" s="43">
        <f t="shared" si="19"/>
        <v>408</v>
      </c>
      <c r="G373" s="9">
        <f t="shared" si="20"/>
        <v>384</v>
      </c>
      <c r="H373" s="51"/>
    </row>
    <row r="374" spans="1:8" ht="16.5" customHeight="1" x14ac:dyDescent="0.2">
      <c r="A374" s="18">
        <v>12</v>
      </c>
      <c r="B374" s="19">
        <v>25</v>
      </c>
      <c r="C374" s="38" t="s">
        <v>165</v>
      </c>
      <c r="D374" s="39">
        <v>380</v>
      </c>
      <c r="E374" s="1">
        <f t="shared" si="18"/>
        <v>342</v>
      </c>
      <c r="F374" s="43">
        <f t="shared" si="19"/>
        <v>323</v>
      </c>
      <c r="G374" s="9">
        <f t="shared" si="20"/>
        <v>304</v>
      </c>
      <c r="H374" s="51"/>
    </row>
    <row r="375" spans="1:8" x14ac:dyDescent="0.2">
      <c r="A375" s="32">
        <v>9</v>
      </c>
      <c r="B375" s="33">
        <v>20</v>
      </c>
      <c r="C375" s="53" t="s">
        <v>247</v>
      </c>
      <c r="D375" s="36">
        <v>185</v>
      </c>
      <c r="E375" s="1">
        <f t="shared" si="18"/>
        <v>166.5</v>
      </c>
      <c r="F375" s="43">
        <f t="shared" si="19"/>
        <v>157.25</v>
      </c>
      <c r="G375" s="9">
        <f t="shared" si="20"/>
        <v>148</v>
      </c>
      <c r="H375" s="51"/>
    </row>
    <row r="376" spans="1:8" ht="16.5" customHeight="1" x14ac:dyDescent="0.2">
      <c r="A376" s="32">
        <v>17</v>
      </c>
      <c r="B376" s="33">
        <v>30</v>
      </c>
      <c r="C376" s="57" t="s">
        <v>261</v>
      </c>
      <c r="D376" s="36">
        <v>755</v>
      </c>
      <c r="E376" s="1">
        <f t="shared" si="18"/>
        <v>679.5</v>
      </c>
      <c r="F376" s="43">
        <f t="shared" si="19"/>
        <v>641.75</v>
      </c>
      <c r="G376" s="9">
        <f t="shared" si="20"/>
        <v>604</v>
      </c>
      <c r="H376" s="51"/>
    </row>
    <row r="377" spans="1:8" x14ac:dyDescent="0.2">
      <c r="A377" s="32">
        <v>12</v>
      </c>
      <c r="B377" s="33">
        <v>50</v>
      </c>
      <c r="C377" s="30" t="s">
        <v>290</v>
      </c>
      <c r="D377" s="36">
        <v>1190</v>
      </c>
      <c r="E377" s="1">
        <f t="shared" si="18"/>
        <v>1071</v>
      </c>
      <c r="F377" s="43">
        <f t="shared" si="19"/>
        <v>1011.5</v>
      </c>
      <c r="G377" s="9">
        <f t="shared" si="20"/>
        <v>952</v>
      </c>
      <c r="H377" s="51"/>
    </row>
    <row r="378" spans="1:8" ht="16.5" customHeight="1" x14ac:dyDescent="0.25">
      <c r="A378" s="18">
        <v>22</v>
      </c>
      <c r="B378" s="19">
        <v>90</v>
      </c>
      <c r="C378" s="14" t="s">
        <v>120</v>
      </c>
      <c r="D378" s="22">
        <v>10150</v>
      </c>
      <c r="E378" s="1">
        <f t="shared" si="18"/>
        <v>9135</v>
      </c>
      <c r="F378" s="43">
        <f t="shared" si="19"/>
        <v>8627.5</v>
      </c>
      <c r="G378" s="9">
        <f t="shared" si="20"/>
        <v>8120</v>
      </c>
      <c r="H378" s="51"/>
    </row>
    <row r="379" spans="1:8" ht="16.5" customHeight="1" x14ac:dyDescent="0.25">
      <c r="A379" s="18" t="s">
        <v>53</v>
      </c>
      <c r="B379" s="19">
        <v>70</v>
      </c>
      <c r="C379" s="20" t="s">
        <v>52</v>
      </c>
      <c r="D379" s="22">
        <v>6990</v>
      </c>
      <c r="E379" s="1">
        <f t="shared" si="18"/>
        <v>6291</v>
      </c>
      <c r="F379" s="43">
        <f t="shared" si="19"/>
        <v>5941.5</v>
      </c>
      <c r="G379" s="9">
        <f t="shared" si="20"/>
        <v>5592</v>
      </c>
      <c r="H379" s="51"/>
    </row>
    <row r="380" spans="1:8" ht="17.100000000000001" customHeight="1" x14ac:dyDescent="0.25">
      <c r="A380" s="32">
        <v>21</v>
      </c>
      <c r="B380" s="33">
        <v>65</v>
      </c>
      <c r="C380" s="30" t="s">
        <v>110</v>
      </c>
      <c r="D380" s="28">
        <v>5400</v>
      </c>
      <c r="E380" s="1">
        <f t="shared" si="18"/>
        <v>4860</v>
      </c>
      <c r="F380" s="43">
        <f t="shared" si="19"/>
        <v>4590</v>
      </c>
      <c r="G380" s="9">
        <f t="shared" si="20"/>
        <v>4320</v>
      </c>
      <c r="H380" s="51"/>
    </row>
    <row r="381" spans="1:8" ht="17.100000000000001" customHeight="1" x14ac:dyDescent="0.25">
      <c r="A381" s="18">
        <v>22</v>
      </c>
      <c r="B381" s="19">
        <v>70</v>
      </c>
      <c r="C381" s="14" t="s">
        <v>118</v>
      </c>
      <c r="D381" s="22">
        <v>8070</v>
      </c>
      <c r="E381" s="1">
        <f t="shared" si="18"/>
        <v>7263</v>
      </c>
      <c r="F381" s="43">
        <f t="shared" si="19"/>
        <v>6859.5</v>
      </c>
      <c r="G381" s="9">
        <f t="shared" si="20"/>
        <v>6456</v>
      </c>
      <c r="H381" s="51"/>
    </row>
    <row r="382" spans="1:8" ht="17.100000000000001" customHeight="1" x14ac:dyDescent="0.25">
      <c r="A382" s="18" t="s">
        <v>16</v>
      </c>
      <c r="B382" s="19">
        <v>20</v>
      </c>
      <c r="C382" s="14" t="s">
        <v>101</v>
      </c>
      <c r="D382" s="22">
        <v>325</v>
      </c>
      <c r="E382" s="1">
        <f t="shared" si="18"/>
        <v>292.5</v>
      </c>
      <c r="F382" s="43">
        <f t="shared" si="19"/>
        <v>276.25</v>
      </c>
      <c r="G382" s="9">
        <f t="shared" si="20"/>
        <v>260</v>
      </c>
      <c r="H382" s="51"/>
    </row>
    <row r="383" spans="1:8" x14ac:dyDescent="0.2">
      <c r="A383" s="32">
        <v>17</v>
      </c>
      <c r="B383" s="33">
        <v>65</v>
      </c>
      <c r="C383" s="52" t="s">
        <v>248</v>
      </c>
      <c r="D383" s="36">
        <v>1770</v>
      </c>
      <c r="E383" s="1">
        <f t="shared" si="18"/>
        <v>1593</v>
      </c>
      <c r="F383" s="43">
        <f t="shared" si="19"/>
        <v>1504.5</v>
      </c>
      <c r="G383" s="9">
        <f t="shared" si="20"/>
        <v>1416</v>
      </c>
      <c r="H383" s="51"/>
    </row>
    <row r="384" spans="1:8" x14ac:dyDescent="0.2">
      <c r="A384" s="18">
        <v>14</v>
      </c>
      <c r="B384" s="19">
        <v>55</v>
      </c>
      <c r="C384" s="37" t="s">
        <v>175</v>
      </c>
      <c r="D384" s="39">
        <v>1650</v>
      </c>
      <c r="E384" s="1">
        <f t="shared" si="18"/>
        <v>1485</v>
      </c>
      <c r="F384" s="43">
        <f t="shared" si="19"/>
        <v>1402.5</v>
      </c>
      <c r="G384" s="9">
        <f t="shared" si="20"/>
        <v>1320</v>
      </c>
      <c r="H384" s="51"/>
    </row>
    <row r="385" spans="1:8" ht="16.5" customHeight="1" x14ac:dyDescent="0.2">
      <c r="A385" s="32">
        <v>14</v>
      </c>
      <c r="B385" s="33">
        <v>55</v>
      </c>
      <c r="C385" s="52" t="s">
        <v>249</v>
      </c>
      <c r="D385" s="36">
        <v>1180</v>
      </c>
      <c r="E385" s="1">
        <f t="shared" si="18"/>
        <v>1062</v>
      </c>
      <c r="F385" s="43">
        <f t="shared" si="19"/>
        <v>1003</v>
      </c>
      <c r="G385" s="9">
        <f t="shared" si="20"/>
        <v>944</v>
      </c>
      <c r="H385" s="51"/>
    </row>
    <row r="386" spans="1:8" ht="17.100000000000001" customHeight="1" x14ac:dyDescent="0.25">
      <c r="A386" s="32">
        <v>14</v>
      </c>
      <c r="B386" s="33">
        <v>60</v>
      </c>
      <c r="C386" s="30" t="s">
        <v>115</v>
      </c>
      <c r="D386" s="28">
        <v>1150</v>
      </c>
      <c r="E386" s="1">
        <f t="shared" si="18"/>
        <v>1035</v>
      </c>
      <c r="F386" s="43">
        <f t="shared" si="19"/>
        <v>977.5</v>
      </c>
      <c r="G386" s="9">
        <f t="shared" si="20"/>
        <v>920</v>
      </c>
      <c r="H386" s="51"/>
    </row>
    <row r="387" spans="1:8" ht="17.100000000000001" customHeight="1" x14ac:dyDescent="0.25">
      <c r="A387" s="47">
        <v>9</v>
      </c>
      <c r="B387" s="47">
        <v>20</v>
      </c>
      <c r="C387" s="49" t="s">
        <v>196</v>
      </c>
      <c r="D387" s="34">
        <v>365</v>
      </c>
      <c r="E387" s="1">
        <f t="shared" si="18"/>
        <v>328.5</v>
      </c>
      <c r="F387" s="43">
        <f t="shared" si="19"/>
        <v>310.25</v>
      </c>
      <c r="G387" s="9">
        <f t="shared" si="20"/>
        <v>292</v>
      </c>
      <c r="H387" s="51"/>
    </row>
    <row r="388" spans="1:8" ht="17.100000000000001" customHeight="1" x14ac:dyDescent="0.25">
      <c r="A388" s="64">
        <v>9</v>
      </c>
      <c r="B388" s="64">
        <v>20</v>
      </c>
      <c r="C388" s="61" t="s">
        <v>196</v>
      </c>
      <c r="D388" s="63">
        <v>355</v>
      </c>
      <c r="E388" s="1">
        <f t="shared" si="18"/>
        <v>319.5</v>
      </c>
      <c r="F388" s="43">
        <f t="shared" si="19"/>
        <v>301.75</v>
      </c>
      <c r="G388" s="9">
        <f t="shared" si="20"/>
        <v>284</v>
      </c>
      <c r="H388" s="51"/>
    </row>
    <row r="389" spans="1:8" x14ac:dyDescent="0.25">
      <c r="A389" s="69">
        <v>9</v>
      </c>
      <c r="B389" s="76">
        <v>20</v>
      </c>
      <c r="C389" s="61" t="s">
        <v>354</v>
      </c>
      <c r="D389" s="63">
        <v>355</v>
      </c>
      <c r="E389" s="1">
        <f t="shared" si="18"/>
        <v>319.5</v>
      </c>
      <c r="F389" s="43">
        <f t="shared" si="19"/>
        <v>301.75</v>
      </c>
      <c r="G389" s="9">
        <f t="shared" si="20"/>
        <v>284</v>
      </c>
      <c r="H389" s="51"/>
    </row>
    <row r="390" spans="1:8" ht="17.100000000000001" customHeight="1" x14ac:dyDescent="0.2">
      <c r="A390" s="65">
        <v>12</v>
      </c>
      <c r="B390" s="74">
        <v>20</v>
      </c>
      <c r="C390" s="56" t="s">
        <v>292</v>
      </c>
      <c r="D390" s="36">
        <v>380</v>
      </c>
      <c r="E390" s="1">
        <f t="shared" si="18"/>
        <v>342</v>
      </c>
      <c r="F390" s="43">
        <f t="shared" si="19"/>
        <v>323</v>
      </c>
      <c r="G390" s="9">
        <f t="shared" si="20"/>
        <v>304</v>
      </c>
      <c r="H390" s="51"/>
    </row>
    <row r="391" spans="1:8" ht="17.100000000000001" customHeight="1" x14ac:dyDescent="0.2">
      <c r="A391" s="65">
        <v>12</v>
      </c>
      <c r="B391" s="74">
        <v>15</v>
      </c>
      <c r="C391" s="52" t="s">
        <v>250</v>
      </c>
      <c r="D391" s="36">
        <v>490</v>
      </c>
      <c r="E391" s="1">
        <f t="shared" si="18"/>
        <v>441</v>
      </c>
      <c r="F391" s="43">
        <f t="shared" si="19"/>
        <v>416.5</v>
      </c>
      <c r="G391" s="9">
        <f t="shared" si="20"/>
        <v>392</v>
      </c>
      <c r="H391" s="51"/>
    </row>
    <row r="392" spans="1:8" x14ac:dyDescent="0.25">
      <c r="A392" s="73">
        <v>10</v>
      </c>
      <c r="B392" s="78">
        <v>25</v>
      </c>
      <c r="C392" s="49" t="s">
        <v>181</v>
      </c>
      <c r="D392" s="34">
        <v>570</v>
      </c>
      <c r="E392" s="1">
        <f t="shared" ref="E392:E455" si="21">D392*0.9</f>
        <v>513</v>
      </c>
      <c r="F392" s="43">
        <f t="shared" ref="F392:F406" si="22">D392*0.85</f>
        <v>484.5</v>
      </c>
      <c r="G392" s="9">
        <f t="shared" ref="G392:G406" si="23">D392*0.8</f>
        <v>456</v>
      </c>
      <c r="H392" s="51"/>
    </row>
    <row r="393" spans="1:8" ht="17.100000000000001" customHeight="1" x14ac:dyDescent="0.2">
      <c r="A393" s="65">
        <v>8.5</v>
      </c>
      <c r="B393" s="74">
        <v>20</v>
      </c>
      <c r="C393" s="56" t="s">
        <v>293</v>
      </c>
      <c r="D393" s="36">
        <v>740</v>
      </c>
      <c r="E393" s="1">
        <f t="shared" si="21"/>
        <v>666</v>
      </c>
      <c r="F393" s="43">
        <f t="shared" si="22"/>
        <v>629</v>
      </c>
      <c r="G393" s="9">
        <f t="shared" si="23"/>
        <v>592</v>
      </c>
      <c r="H393" s="51"/>
    </row>
    <row r="394" spans="1:8" x14ac:dyDescent="0.25">
      <c r="A394" s="65">
        <v>9</v>
      </c>
      <c r="B394" s="74">
        <v>14</v>
      </c>
      <c r="C394" s="30" t="s">
        <v>55</v>
      </c>
      <c r="D394" s="28">
        <v>365</v>
      </c>
      <c r="E394" s="1">
        <f t="shared" si="21"/>
        <v>328.5</v>
      </c>
      <c r="F394" s="43">
        <f t="shared" si="22"/>
        <v>310.25</v>
      </c>
      <c r="G394" s="9">
        <f t="shared" si="23"/>
        <v>292</v>
      </c>
      <c r="H394" s="51"/>
    </row>
    <row r="395" spans="1:8" ht="17.100000000000001" customHeight="1" x14ac:dyDescent="0.2">
      <c r="A395" s="68" t="s">
        <v>12</v>
      </c>
      <c r="B395" s="75">
        <v>20</v>
      </c>
      <c r="C395" s="20" t="s">
        <v>55</v>
      </c>
      <c r="D395" s="23">
        <v>2260</v>
      </c>
      <c r="E395" s="1">
        <f t="shared" si="21"/>
        <v>2034</v>
      </c>
      <c r="F395" s="43">
        <f t="shared" si="22"/>
        <v>1921</v>
      </c>
      <c r="G395" s="9">
        <f t="shared" si="23"/>
        <v>1808</v>
      </c>
      <c r="H395" s="51"/>
    </row>
    <row r="396" spans="1:8" x14ac:dyDescent="0.25">
      <c r="A396" s="65">
        <v>6</v>
      </c>
      <c r="B396" s="74">
        <v>8</v>
      </c>
      <c r="C396" s="30" t="s">
        <v>55</v>
      </c>
      <c r="D396" s="28">
        <v>230</v>
      </c>
      <c r="E396" s="1">
        <f t="shared" si="21"/>
        <v>207</v>
      </c>
      <c r="F396" s="43">
        <f t="shared" si="22"/>
        <v>195.5</v>
      </c>
      <c r="G396" s="9">
        <f t="shared" si="23"/>
        <v>184</v>
      </c>
      <c r="H396" s="51"/>
    </row>
    <row r="397" spans="1:8" x14ac:dyDescent="0.25">
      <c r="A397" s="68" t="s">
        <v>50</v>
      </c>
      <c r="B397" s="75">
        <v>35</v>
      </c>
      <c r="C397" s="20" t="s">
        <v>55</v>
      </c>
      <c r="D397" s="22">
        <v>6200</v>
      </c>
      <c r="E397" s="1">
        <f t="shared" si="21"/>
        <v>5580</v>
      </c>
      <c r="F397" s="43">
        <f t="shared" si="22"/>
        <v>5270</v>
      </c>
      <c r="G397" s="9">
        <f t="shared" si="23"/>
        <v>4960</v>
      </c>
      <c r="H397" s="51"/>
    </row>
    <row r="398" spans="1:8" ht="17.100000000000001" customHeight="1" x14ac:dyDescent="0.2">
      <c r="A398" s="68" t="s">
        <v>12</v>
      </c>
      <c r="B398" s="75">
        <v>16</v>
      </c>
      <c r="C398" s="20" t="s">
        <v>55</v>
      </c>
      <c r="D398" s="23">
        <v>2240</v>
      </c>
      <c r="E398" s="1">
        <f t="shared" si="21"/>
        <v>2016</v>
      </c>
      <c r="F398" s="43">
        <f t="shared" si="22"/>
        <v>1904</v>
      </c>
      <c r="G398" s="9">
        <f t="shared" si="23"/>
        <v>1792</v>
      </c>
      <c r="H398" s="51"/>
    </row>
    <row r="399" spans="1:8" ht="17.100000000000001" customHeight="1" x14ac:dyDescent="0.2">
      <c r="A399" s="68" t="s">
        <v>11</v>
      </c>
      <c r="B399" s="75">
        <v>15</v>
      </c>
      <c r="C399" s="20" t="s">
        <v>55</v>
      </c>
      <c r="D399" s="23">
        <v>1970</v>
      </c>
      <c r="E399" s="1">
        <f t="shared" si="21"/>
        <v>1773</v>
      </c>
      <c r="F399" s="43">
        <f t="shared" si="22"/>
        <v>1674.5</v>
      </c>
      <c r="G399" s="9">
        <f t="shared" si="23"/>
        <v>1576</v>
      </c>
      <c r="H399" s="51"/>
    </row>
    <row r="400" spans="1:8" ht="17.100000000000001" customHeight="1" x14ac:dyDescent="0.2">
      <c r="A400" s="68" t="s">
        <v>8</v>
      </c>
      <c r="B400" s="75">
        <v>15</v>
      </c>
      <c r="C400" s="20" t="s">
        <v>55</v>
      </c>
      <c r="D400" s="23">
        <v>825</v>
      </c>
      <c r="E400" s="1">
        <f t="shared" si="21"/>
        <v>742.5</v>
      </c>
      <c r="F400" s="43">
        <f t="shared" si="22"/>
        <v>701.25</v>
      </c>
      <c r="G400" s="9">
        <f t="shared" si="23"/>
        <v>660</v>
      </c>
      <c r="H400" s="51"/>
    </row>
    <row r="401" spans="1:8" ht="17.100000000000001" customHeight="1" x14ac:dyDescent="0.2">
      <c r="A401" s="67" t="s">
        <v>10</v>
      </c>
      <c r="B401" s="75">
        <v>15</v>
      </c>
      <c r="C401" s="20" t="s">
        <v>55</v>
      </c>
      <c r="D401" s="23">
        <v>1180</v>
      </c>
      <c r="E401" s="1">
        <f t="shared" si="21"/>
        <v>1062</v>
      </c>
      <c r="F401" s="43">
        <f t="shared" si="22"/>
        <v>1003</v>
      </c>
      <c r="G401" s="9">
        <f t="shared" si="23"/>
        <v>944</v>
      </c>
      <c r="H401" s="51"/>
    </row>
    <row r="402" spans="1:8" ht="17.100000000000001" customHeight="1" x14ac:dyDescent="0.2">
      <c r="A402" s="68" t="s">
        <v>75</v>
      </c>
      <c r="B402" s="75">
        <v>28</v>
      </c>
      <c r="C402" s="20" t="s">
        <v>55</v>
      </c>
      <c r="D402" s="23">
        <v>4950</v>
      </c>
      <c r="E402" s="1">
        <f t="shared" si="21"/>
        <v>4455</v>
      </c>
      <c r="F402" s="43">
        <f t="shared" si="22"/>
        <v>4207.5</v>
      </c>
      <c r="G402" s="9">
        <f t="shared" si="23"/>
        <v>3960</v>
      </c>
      <c r="H402" s="51"/>
    </row>
    <row r="403" spans="1:8" x14ac:dyDescent="0.25">
      <c r="A403" s="72" t="s">
        <v>50</v>
      </c>
      <c r="B403" s="72">
        <v>30</v>
      </c>
      <c r="C403" s="29" t="s">
        <v>55</v>
      </c>
      <c r="D403" s="28">
        <v>4200</v>
      </c>
      <c r="E403" s="1">
        <f t="shared" si="21"/>
        <v>3780</v>
      </c>
      <c r="F403" s="43">
        <f t="shared" si="22"/>
        <v>3570</v>
      </c>
      <c r="G403" s="9">
        <f t="shared" si="23"/>
        <v>3360</v>
      </c>
      <c r="H403" s="51"/>
    </row>
    <row r="404" spans="1:8" ht="17.100000000000001" customHeight="1" x14ac:dyDescent="0.2">
      <c r="A404" s="71">
        <v>11</v>
      </c>
      <c r="B404" s="74">
        <v>15</v>
      </c>
      <c r="C404" s="52" t="s">
        <v>111</v>
      </c>
      <c r="D404" s="36">
        <v>435</v>
      </c>
      <c r="E404" s="1">
        <f t="shared" si="21"/>
        <v>391.5</v>
      </c>
      <c r="F404" s="43">
        <f t="shared" si="22"/>
        <v>369.75</v>
      </c>
      <c r="G404" s="9">
        <f t="shared" si="23"/>
        <v>348</v>
      </c>
      <c r="H404" s="51"/>
    </row>
    <row r="405" spans="1:8" ht="17.100000000000001" customHeight="1" x14ac:dyDescent="0.2">
      <c r="A405" s="71">
        <v>9</v>
      </c>
      <c r="B405" s="74">
        <v>11</v>
      </c>
      <c r="C405" s="30" t="s">
        <v>111</v>
      </c>
      <c r="D405" s="36">
        <v>360</v>
      </c>
      <c r="E405" s="1">
        <f t="shared" si="21"/>
        <v>324</v>
      </c>
      <c r="F405" s="43">
        <f t="shared" si="22"/>
        <v>306</v>
      </c>
      <c r="G405" s="9">
        <f t="shared" si="23"/>
        <v>288</v>
      </c>
      <c r="H405" s="51"/>
    </row>
    <row r="406" spans="1:8" ht="17.100000000000001" customHeight="1" x14ac:dyDescent="0.2">
      <c r="A406" s="70">
        <v>23</v>
      </c>
      <c r="B406" s="77">
        <v>90</v>
      </c>
      <c r="C406" s="52" t="s">
        <v>251</v>
      </c>
      <c r="D406" s="36">
        <v>4120</v>
      </c>
      <c r="E406" s="1">
        <f t="shared" si="21"/>
        <v>3708</v>
      </c>
      <c r="F406" s="43">
        <f t="shared" si="22"/>
        <v>3502</v>
      </c>
      <c r="G406" s="9">
        <f t="shared" si="23"/>
        <v>3296</v>
      </c>
      <c r="H406" s="51"/>
    </row>
    <row r="407" spans="1:8" ht="23.25" x14ac:dyDescent="0.2">
      <c r="A407" s="80" t="s">
        <v>144</v>
      </c>
      <c r="B407" s="81"/>
      <c r="C407" s="81"/>
      <c r="D407" s="81"/>
      <c r="E407" s="81"/>
      <c r="F407" s="81"/>
      <c r="G407" s="81"/>
      <c r="H407" s="82"/>
    </row>
    <row r="408" spans="1:8" ht="115.5" x14ac:dyDescent="0.2">
      <c r="A408" s="44" t="s">
        <v>1</v>
      </c>
      <c r="B408" s="44" t="s">
        <v>2</v>
      </c>
      <c r="C408" s="44" t="s">
        <v>3</v>
      </c>
      <c r="D408" s="45" t="s">
        <v>4</v>
      </c>
      <c r="E408" s="44" t="s">
        <v>47</v>
      </c>
      <c r="F408" s="83" t="s">
        <v>48</v>
      </c>
      <c r="G408" s="84"/>
      <c r="H408" s="4"/>
    </row>
    <row r="409" spans="1:8" x14ac:dyDescent="0.2">
      <c r="A409" s="32">
        <v>12</v>
      </c>
      <c r="B409" s="33">
        <v>50</v>
      </c>
      <c r="C409" s="31" t="s">
        <v>270</v>
      </c>
      <c r="D409" s="36">
        <v>799</v>
      </c>
      <c r="E409" s="58">
        <v>660</v>
      </c>
      <c r="F409" s="55"/>
      <c r="G409" s="55"/>
      <c r="H409" s="55"/>
    </row>
    <row r="410" spans="1:8" x14ac:dyDescent="0.2">
      <c r="A410" s="32">
        <v>12</v>
      </c>
      <c r="B410" s="33">
        <v>55</v>
      </c>
      <c r="C410" s="31" t="s">
        <v>270</v>
      </c>
      <c r="D410" s="36">
        <v>780</v>
      </c>
      <c r="E410" s="58">
        <v>640</v>
      </c>
      <c r="F410" s="55"/>
      <c r="G410" s="55"/>
      <c r="H410" s="55"/>
    </row>
    <row r="411" spans="1:8" x14ac:dyDescent="0.2">
      <c r="A411" s="32">
        <v>12</v>
      </c>
      <c r="B411" s="33">
        <v>70</v>
      </c>
      <c r="C411" s="31" t="s">
        <v>271</v>
      </c>
      <c r="D411" s="36">
        <v>799</v>
      </c>
      <c r="E411" s="58">
        <v>660</v>
      </c>
      <c r="F411" s="55"/>
      <c r="G411" s="55"/>
      <c r="H411" s="55"/>
    </row>
    <row r="412" spans="1:8" x14ac:dyDescent="0.2">
      <c r="A412" s="32">
        <v>12</v>
      </c>
      <c r="B412" s="33">
        <v>75</v>
      </c>
      <c r="C412" s="31" t="s">
        <v>272</v>
      </c>
      <c r="D412" s="36">
        <v>845</v>
      </c>
      <c r="E412" s="58">
        <v>695</v>
      </c>
      <c r="F412" s="55"/>
      <c r="G412" s="55"/>
      <c r="H412" s="55"/>
    </row>
    <row r="413" spans="1:8" x14ac:dyDescent="0.2">
      <c r="A413" s="32">
        <v>12</v>
      </c>
      <c r="B413" s="33">
        <v>55</v>
      </c>
      <c r="C413" s="31" t="s">
        <v>273</v>
      </c>
      <c r="D413" s="36">
        <v>780</v>
      </c>
      <c r="E413" s="58">
        <v>640</v>
      </c>
      <c r="F413" s="55"/>
      <c r="G413" s="55"/>
      <c r="H413" s="55"/>
    </row>
  </sheetData>
  <sortState xmlns:xlrd2="http://schemas.microsoft.com/office/spreadsheetml/2017/richdata2" caseSensitive="1" ref="A8:H406">
    <sortCondition ref="C8:C406"/>
  </sortState>
  <mergeCells count="6">
    <mergeCell ref="A407:H407"/>
    <mergeCell ref="F408:G408"/>
    <mergeCell ref="A1:H1"/>
    <mergeCell ref="A2:G2"/>
    <mergeCell ref="A5:G5"/>
    <mergeCell ref="A6:G6"/>
  </mergeCells>
  <phoneticPr fontId="26" type="noConversion"/>
  <hyperlinks>
    <hyperlink ref="C136" r:id="rId1" display="url" xr:uid="{00000000-0004-0000-0000-000001000000}"/>
    <hyperlink ref="C297" r:id="rId2" display="url" xr:uid="{00000000-0004-0000-0000-000002000000}"/>
    <hyperlink ref="C100" r:id="rId3" display="url" xr:uid="{00000000-0004-0000-0000-000004000000}"/>
    <hyperlink ref="C105" r:id="rId4" display="url" xr:uid="{00000000-0004-0000-0000-000005000000}"/>
    <hyperlink ref="C103" r:id="rId5" display="url" xr:uid="{00000000-0004-0000-0000-000008000000}"/>
    <hyperlink ref="C367" r:id="rId6" display="url" xr:uid="{00000000-0004-0000-0000-000009000000}"/>
    <hyperlink ref="C186" r:id="rId7" display="url" xr:uid="{00000000-0004-0000-0000-00000B000000}"/>
    <hyperlink ref="C42" r:id="rId8" display="url" xr:uid="{00000000-0004-0000-0000-00000C000000}"/>
    <hyperlink ref="C43" r:id="rId9" display="url" xr:uid="{00000000-0004-0000-0000-00000D000000}"/>
    <hyperlink ref="C85" r:id="rId10" display="url" xr:uid="{00000000-0004-0000-0000-000013000000}"/>
    <hyperlink ref="C281" r:id="rId11" display="url" xr:uid="{00000000-0004-0000-0000-00001A000000}"/>
    <hyperlink ref="C184" r:id="rId12" display="url" xr:uid="{00000000-0004-0000-0000-00001B000000}"/>
    <hyperlink ref="C44" r:id="rId13" display="url" xr:uid="{00000000-0004-0000-0000-00001E000000}"/>
    <hyperlink ref="C45" r:id="rId14" display="url" xr:uid="{00000000-0004-0000-0000-00001F000000}"/>
    <hyperlink ref="C46" r:id="rId15" display="url" xr:uid="{00000000-0004-0000-0000-000020000000}"/>
    <hyperlink ref="C21" r:id="rId16" display="url" xr:uid="{00000000-0004-0000-0000-000029000000}"/>
    <hyperlink ref="C183" r:id="rId17" display="url" xr:uid="{00000000-0004-0000-0000-00002B000000}"/>
    <hyperlink ref="C394" r:id="rId18" display="url" xr:uid="{00000000-0004-0000-0000-00002E000000}"/>
    <hyperlink ref="C34" r:id="rId19" display="url" xr:uid="{00000000-0004-0000-0000-00002F000000}"/>
    <hyperlink ref="C33" r:id="rId20" display="url" xr:uid="{00000000-0004-0000-0000-000030000000}"/>
    <hyperlink ref="C225" r:id="rId21" display="url" xr:uid="{00000000-0004-0000-0000-000032000000}"/>
    <hyperlink ref="C285" r:id="rId22" display="url" xr:uid="{00000000-0004-0000-0000-000037000000}"/>
    <hyperlink ref="C98" r:id="rId23" display="url" xr:uid="{00000000-0004-0000-0000-00003A000000}"/>
    <hyperlink ref="C20" r:id="rId24" display="url" xr:uid="{00000000-0004-0000-0000-00003D000000}"/>
    <hyperlink ref="C107" r:id="rId25" display="url" xr:uid="{00000000-0004-0000-0000-000042000000}"/>
    <hyperlink ref="C111" r:id="rId26" display="url" xr:uid="{00000000-0004-0000-0000-000043000000}"/>
    <hyperlink ref="C7" r:id="rId27" display="Алоказия  Jacklynn-5088" xr:uid="{00000000-0004-0000-0000-000047000000}"/>
    <hyperlink ref="C254" r:id="rId28" xr:uid="{00000000-0004-0000-0000-00004A000000}"/>
    <hyperlink ref="C380" r:id="rId29" display="url" xr:uid="{00000000-0004-0000-0000-00005D000000}"/>
    <hyperlink ref="C312" r:id="rId30" display="url" xr:uid="{00000000-0004-0000-0000-000067000000}"/>
    <hyperlink ref="C313" r:id="rId31" display="url" xr:uid="{00000000-0004-0000-0000-000069000000}"/>
    <hyperlink ref="C322" r:id="rId32" display="url" xr:uid="{00000000-0004-0000-0000-00006E000000}"/>
    <hyperlink ref="C323" r:id="rId33" display="url" xr:uid="{00000000-0004-0000-0000-00006F000000}"/>
    <hyperlink ref="C280" r:id="rId34" display="url" xr:uid="{00000000-0004-0000-0000-000071000000}"/>
    <hyperlink ref="C139" r:id="rId35" display="url" xr:uid="{00000000-0004-0000-0000-000072000000}"/>
    <hyperlink ref="C378" r:id="rId36" display="url" xr:uid="{00000000-0004-0000-0000-000074000000}"/>
    <hyperlink ref="C381" r:id="rId37" display="url" xr:uid="{00000000-0004-0000-0000-000075000000}"/>
    <hyperlink ref="C339" r:id="rId38" display="url" xr:uid="{00000000-0004-0000-0000-00007C000000}"/>
    <hyperlink ref="C284" r:id="rId39" display="url" xr:uid="{00000000-0004-0000-0000-000081000000}"/>
    <hyperlink ref="C386" r:id="rId40" display="url" xr:uid="{00000000-0004-0000-0000-000082000000}"/>
    <hyperlink ref="C196" r:id="rId41" display="url" xr:uid="{00000000-0004-0000-0000-000090000000}"/>
    <hyperlink ref="C337" r:id="rId42" display="url" xr:uid="{00000000-0004-0000-0000-000095000000}"/>
    <hyperlink ref="C224" r:id="rId43" display="url" xr:uid="{00000000-0004-0000-0000-000099000000}"/>
    <hyperlink ref="C324" r:id="rId44" display="url" xr:uid="{00000000-0004-0000-0000-0000A7000000}"/>
    <hyperlink ref="C359" r:id="rId45" display="url" xr:uid="{00000000-0004-0000-0000-0000AB000000}"/>
    <hyperlink ref="C241" r:id="rId46" display="url" xr:uid="{00000000-0004-0000-0000-0000AD000000}"/>
    <hyperlink ref="C242" r:id="rId47" display="url" xr:uid="{00000000-0004-0000-0000-0000AE000000}"/>
    <hyperlink ref="C137" r:id="rId48" display="url" xr:uid="{00000000-0004-0000-0000-0000AF000000}"/>
    <hyperlink ref="C48" r:id="rId49" display="url" xr:uid="{728B1E92-670C-49EC-8F43-3AF2A64111C6}"/>
    <hyperlink ref="C360" r:id="rId50" display="url" xr:uid="{DD175D15-EF4C-4823-94A1-B4D12997DD0E}"/>
    <hyperlink ref="C247" r:id="rId51" display="url" xr:uid="{A6C104AD-8FC6-45F7-9D24-B6A82EC1DC23}"/>
    <hyperlink ref="C325" r:id="rId52" display="url" xr:uid="{6B032572-C31A-4531-84A3-2F0227D98486}"/>
    <hyperlink ref="C283" r:id="rId53" display="url" xr:uid="{6756A451-12F8-47BB-9C2D-2D751D7A278E}"/>
    <hyperlink ref="C282" r:id="rId54" display="url" xr:uid="{A86608AD-77E1-4273-A13E-03AFA445EAA6}"/>
    <hyperlink ref="C353" r:id="rId55" display="Хамакипарис st PIS. FILIFERA AUREA" xr:uid="{71AA0887-3E64-4EF9-9DAF-0BAD9CDFC7E8}"/>
    <hyperlink ref="C354" r:id="rId56" display="Хамакипарис st PIS. SUNGOLD" xr:uid="{7964C944-3A6A-45A5-9084-4C4052088D81}"/>
    <hyperlink ref="C355" r:id="rId57" display="Хамакипарис st PIS. SUNGOLD" xr:uid="{DCDA6A59-42C0-437A-9C64-92EA9585421F}"/>
    <hyperlink ref="C298" r:id="rId58" xr:uid="{6D551C5A-6C5B-4B7F-BF97-69AF9E57E232}"/>
    <hyperlink ref="C215" r:id="rId59" xr:uid="{E6787A58-B419-4C96-8F76-90EE67B7CC7E}"/>
    <hyperlink ref="C211" r:id="rId60" xr:uid="{48B5FF36-1BDC-430A-A076-DF4841EFC3E1}"/>
    <hyperlink ref="C212" r:id="rId61" xr:uid="{EEC8D8DE-08E5-4AAA-A3AB-102EE14261AD}"/>
    <hyperlink ref="C216" r:id="rId62" xr:uid="{465CB394-2849-4415-A368-6981B5058305}"/>
    <hyperlink ref="C217" r:id="rId63" xr:uid="{37D81158-4C2E-4FA3-8DC9-B702F8EC81A2}"/>
    <hyperlink ref="C218" r:id="rId64" xr:uid="{24C3A59F-4B3B-44DF-AF64-D97B6973EA7D}"/>
    <hyperlink ref="C213" r:id="rId65" xr:uid="{FE440645-1198-4CE9-8752-5653535EC78B}"/>
    <hyperlink ref="C214" r:id="rId66" xr:uid="{17AFD2BE-670F-4C26-A21E-66478E111FA6}"/>
    <hyperlink ref="C219" r:id="rId67" xr:uid="{78EC38AD-998F-4BD0-9A73-C6AA16551609}"/>
    <hyperlink ref="C220" r:id="rId68" xr:uid="{7EFBB535-5AD1-44C6-AD1B-3F7114FE3699}"/>
    <hyperlink ref="C221" r:id="rId69" xr:uid="{3794ACF8-96F0-4B97-93ED-32290715E19C}"/>
    <hyperlink ref="C79" r:id="rId70" display="url" xr:uid="{03BC87FB-DE4F-4AC5-8F87-0C15C7BECC38}"/>
    <hyperlink ref="C135" r:id="rId71" display="url" xr:uid="{599E6CD0-3B60-46BD-8076-2C819926BD80}"/>
    <hyperlink ref="C314" r:id="rId72" display="url" xr:uid="{1D24E59E-D7F6-4031-9C05-A87E548FB89D}"/>
    <hyperlink ref="C352" r:id="rId73" display="url" xr:uid="{0B552784-46DB-40AA-A767-9FE7CBB3DE1F}"/>
    <hyperlink ref="C66" r:id="rId74" display="url" xr:uid="{E17BE889-D2D5-4F73-9D53-4066C10E4562}"/>
    <hyperlink ref="C279" r:id="rId75" display="url" xr:uid="{1E455B47-F468-4C80-9780-C01F417C06D2}"/>
    <hyperlink ref="C335" r:id="rId76" display="url" xr:uid="{00000000-0004-0000-0000-000079000000}"/>
    <hyperlink ref="C17" r:id="rId77" display="url" xr:uid="{EC8CC9B7-6069-406F-A958-9E03D7080181}"/>
    <hyperlink ref="C19" r:id="rId78" display="url" xr:uid="{005D6901-848A-419A-80AC-1427BDE5FC0C}"/>
    <hyperlink ref="C29" r:id="rId79" display="url" xr:uid="{3CBC8B08-3C37-486D-B985-2E79C18D3054}"/>
    <hyperlink ref="C49" r:id="rId80" display="url" xr:uid="{8A7A95F8-FF35-45CC-AA07-34421EDC8A30}"/>
    <hyperlink ref="C150" r:id="rId81" display="url" xr:uid="{BAEF811F-AB54-4C12-8CF1-1DF370856606}"/>
    <hyperlink ref="C151" r:id="rId82" display="url" xr:uid="{30A6B79D-E1BB-4EF7-8BD3-E7F028DBC02D}"/>
    <hyperlink ref="C152" r:id="rId83" display="url" xr:uid="{BD26FE8E-AA03-4A25-A229-51910C4BA174}"/>
    <hyperlink ref="C160" r:id="rId84" display="url" xr:uid="{33EAE60A-4712-4676-8433-61871CB1ACC1}"/>
    <hyperlink ref="C161" r:id="rId85" display="url" xr:uid="{84CF0C83-9DB6-4BC6-99FC-72659631D30C}"/>
    <hyperlink ref="C175" r:id="rId86" display="url" xr:uid="{BE13E841-0EB7-431E-9F4C-9A2A6CE18F3F}"/>
    <hyperlink ref="C176" r:id="rId87" display="url" xr:uid="{E1E707EB-9F85-4EFF-9518-BFC0FD64F0AB}"/>
    <hyperlink ref="C181" r:id="rId88" display="url" xr:uid="{BA71AF4D-DE61-49F4-8A65-B6489E6F896A}"/>
    <hyperlink ref="C75" r:id="rId89" display="url" xr:uid="{926A0384-AD43-47E4-BFAA-1BC320F05568}"/>
    <hyperlink ref="C76" r:id="rId90" display="url" xr:uid="{A6C8F6C1-9520-4275-AADD-3C25641453EA}"/>
    <hyperlink ref="C77" r:id="rId91" display="url" xr:uid="{ADC960D7-DB67-4974-99AF-A60E520F3D19}"/>
    <hyperlink ref="C78" r:id="rId92" display="url" xr:uid="{2C918E71-6D2B-409D-A6FB-4434BF50AAEC}"/>
    <hyperlink ref="C373" r:id="rId93" display="url" xr:uid="{44C2767B-AA2A-4FB3-A53A-DDC02D62273D}"/>
    <hyperlink ref="C374" r:id="rId94" display="url" xr:uid="{A74DBAAA-F065-46E9-81E1-042CF4D685A2}"/>
    <hyperlink ref="C193" r:id="rId95" display="url" xr:uid="{C54F891F-BCF6-4775-8C6B-3FAB23E01947}"/>
    <hyperlink ref="C80" r:id="rId96" display="url" xr:uid="{5D66F1B2-6708-4D43-A903-43EDDCAA1D18}"/>
    <hyperlink ref="C31" r:id="rId97" display="url" xr:uid="{5D039EFC-3D14-4380-8E12-E11855CF9391}"/>
    <hyperlink ref="C32" r:id="rId98" display="url" xr:uid="{B5A8822A-50D1-45A5-A718-8D77A91D63CF}"/>
    <hyperlink ref="C333" r:id="rId99" display="url" xr:uid="{FFE2DE32-5E1C-4402-B326-AF755260A75A}"/>
    <hyperlink ref="C336" r:id="rId100" display="url" xr:uid="{F7EBD455-CA9B-4C90-85BF-EB94675B1F3E}"/>
    <hyperlink ref="C338" r:id="rId101" display="url" xr:uid="{AFEFD471-8487-484A-8989-6E27C7268387}"/>
    <hyperlink ref="C165" r:id="rId102" display="url" xr:uid="{E9A9677B-7E4E-4DBA-9A75-DFA167051C5D}"/>
    <hyperlink ref="C172" r:id="rId103" display="url" xr:uid="{CE7895C9-3058-4370-B8D4-43FB4C8AE933}"/>
    <hyperlink ref="C126" r:id="rId104" display="url" xr:uid="{BB8C7473-FB0B-4A4B-AAAA-B50797039DDD}"/>
    <hyperlink ref="C264" r:id="rId105" display="url" xr:uid="{2B58A5CC-BEC5-43D3-A5C1-291F73D3EEE1}"/>
    <hyperlink ref="C138" r:id="rId106" display="url" xr:uid="{7F0814E6-C1F0-40E0-BA9F-6A8488AC340E}"/>
    <hyperlink ref="C384" r:id="rId107" display="url" xr:uid="{F6C1BFAF-92F8-40F1-904F-071C99700BA4}"/>
    <hyperlink ref="C317" r:id="rId108" display="url" xr:uid="{86611EC7-56D5-42BB-B581-A58DD0FE9D86}"/>
    <hyperlink ref="C321" r:id="rId109" display="url" xr:uid="{62DF2F1D-D92C-4273-B67E-22CE2FCF48B6}"/>
    <hyperlink ref="C278" r:id="rId110" display="url" xr:uid="{E4E6E805-8117-4BF3-9C8E-D879D261DEE3}"/>
    <hyperlink ref="C142" r:id="rId111" display="url" xr:uid="{7DC47746-D266-40B3-B67E-EAC02DE955B0}"/>
    <hyperlink ref="C143" r:id="rId112" display="url" xr:uid="{EBC654BF-2842-4E80-A5BA-3C7024AC14AE}"/>
    <hyperlink ref="C51" r:id="rId113" display="url" xr:uid="{2F36971B-B6E7-4C0E-9A79-2BFDA2F77808}"/>
    <hyperlink ref="C375" r:id="rId114" display="url" xr:uid="{DEDAEDD2-93BB-4CF7-809A-2B698C4F48B1}"/>
    <hyperlink ref="C192" r:id="rId115" display="url" xr:uid="{32B3686C-A9A9-4A74-9C78-B80A19DEEE65}"/>
    <hyperlink ref="C197" r:id="rId116" display="url" xr:uid="{4536BD0E-95DC-4893-BC4C-DD3B6D5709C2}"/>
    <hyperlink ref="C122" r:id="rId117" display="url" xr:uid="{5CCF53B0-5842-495F-B201-B693B825D4C6}"/>
    <hyperlink ref="C404" r:id="rId118" display="url" xr:uid="{F9DC5030-6AD3-4ADB-8515-79182676C0ED}"/>
    <hyperlink ref="C40" r:id="rId119" display="url" xr:uid="{354D65D8-8999-4722-8851-B9FB23493875}"/>
    <hyperlink ref="C261" r:id="rId120" display="url" xr:uid="{972AD6C6-77A4-44B6-996B-1B3C2AEED161}"/>
    <hyperlink ref="C82" r:id="rId121" display="url" xr:uid="{2692EF9C-6C18-48A9-91D0-C7B551FC8F88}"/>
    <hyperlink ref="C112" r:id="rId122" display="url" xr:uid="{FC06C67A-9A0C-49A2-925B-CEB5D4191B57}"/>
    <hyperlink ref="C115" r:id="rId123" display="url" xr:uid="{979A884B-C8ED-44DC-A07B-8195EACB4A02}"/>
    <hyperlink ref="C357" r:id="rId124" display="url" xr:uid="{DFE71771-FD3B-4D17-AC14-0C0A2C290970}"/>
    <hyperlink ref="C358" r:id="rId125" display="url" xr:uid="{EEE90374-7827-466C-A2C2-6F13E826D9E0}"/>
    <hyperlink ref="C81" r:id="rId126" display="url" xr:uid="{2ED25FB5-052F-400C-AC6C-D8B1B97B5E23}"/>
    <hyperlink ref="C366" r:id="rId127" display="url" xr:uid="{D51AA439-FDA3-4079-9160-F8DA7E84FC73}"/>
    <hyperlink ref="C95" r:id="rId128" display="url" xr:uid="{BC4A120D-4B16-4461-8779-018AC731A39E}"/>
    <hyperlink ref="C166" r:id="rId129" display="url" xr:uid="{34ABB099-629F-4A8B-9928-888A09EF4291}"/>
    <hyperlink ref="C167" r:id="rId130" display="url" xr:uid="{CA96DE95-1AFC-4D99-B7C2-50E840258B97}"/>
    <hyperlink ref="C174" r:id="rId131" display="url" xr:uid="{483BBC78-D5CB-41DB-8E41-08905E178938}"/>
    <hyperlink ref="C205" r:id="rId132" display="url" xr:uid="{8BC39B92-99B1-45C7-A3EF-F871A383F944}"/>
    <hyperlink ref="C206" r:id="rId133" display="url" xr:uid="{02A1B25F-A8DE-45B1-9E25-C43559384B82}"/>
    <hyperlink ref="C222" r:id="rId134" display="url" xr:uid="{1ED00F2D-2222-4417-90D3-709BA614FC4B}"/>
    <hyperlink ref="C230" r:id="rId135" display="url" xr:uid="{5D16CA18-5538-44B4-A57E-E993986833BE}"/>
    <hyperlink ref="C231" r:id="rId136" display="url" xr:uid="{A907CA24-5E85-4EEC-B1DB-DB058B9BB3E5}"/>
    <hyperlink ref="C233" r:id="rId137" display="url" xr:uid="{68160F7A-5E03-4950-8D58-C97656A2396A}"/>
    <hyperlink ref="C238" r:id="rId138" display="url" xr:uid="{BC1DECC4-235C-463F-8FD2-06B35F3DF4D4}"/>
    <hyperlink ref="C244" r:id="rId139" display="url" xr:uid="{4E04DF9B-2160-41A4-81EE-AE1BFBF0C979}"/>
    <hyperlink ref="C350" r:id="rId140" display="url" xr:uid="{34435FBC-8FF2-4B63-84CD-50B575865FA1}"/>
    <hyperlink ref="C127" r:id="rId141" display="url" xr:uid="{9D5D44FE-F969-4926-ADFA-12DF7FCB9832}"/>
    <hyperlink ref="C131" r:id="rId142" display="url" xr:uid="{216E0EE5-130F-4764-BACC-7C6BBFF52F1E}"/>
    <hyperlink ref="C128" r:id="rId143" display="url" xr:uid="{BA112E3E-5A10-40FB-B99F-7B439372BAF8}"/>
    <hyperlink ref="C320" r:id="rId144" display="url" xr:uid="{FF480B3A-5C6A-4C56-972C-57E2F3080A39}"/>
    <hyperlink ref="C12" r:id="rId145" display="url" xr:uid="{C50C48E0-514F-487A-8031-C7F959B8FBB6}"/>
    <hyperlink ref="C273" r:id="rId146" display="url" xr:uid="{9579AE85-6619-4EAF-9781-516C37C6DEEE}"/>
    <hyperlink ref="C265" r:id="rId147" display="url" xr:uid="{A098BA46-9AD5-4A1B-8BF6-49E8DDCABA3B}"/>
    <hyperlink ref="C275" r:id="rId148" display="url" xr:uid="{5E6FFC3E-DA06-44DB-9111-0C5E3FBD074D}"/>
    <hyperlink ref="C274" r:id="rId149" display="url" xr:uid="{D0E7239C-4FF0-47B0-9234-6EF14CA4FADB}"/>
    <hyperlink ref="C276" r:id="rId150" display="url" xr:uid="{EFCD30E5-5AAF-4F95-A512-8AA8A30C902A}"/>
    <hyperlink ref="C385" r:id="rId151" display="url" xr:uid="{A2DC53A8-2D9E-482E-92FC-83BC87241FC0}"/>
    <hyperlink ref="C383" r:id="rId152" display="url" xr:uid="{A016E551-9B6B-4247-B7A1-C6D946ADD903}"/>
    <hyperlink ref="C288" r:id="rId153" display="url" xr:uid="{64DD9E3B-C912-4790-8B53-96C402DFB2D1}"/>
    <hyperlink ref="C287" r:id="rId154" display="url" xr:uid="{52BEFDA9-7E2C-4A8E-B890-71A39635B44D}"/>
    <hyperlink ref="C97" r:id="rId155" display="url" xr:uid="{CF83F097-0E3C-436C-9BBF-B4B4478E4EC9}"/>
    <hyperlink ref="C301" r:id="rId156" display="url" xr:uid="{09EDA0CE-FE69-4B5C-A12F-CE7558CAE6E5}"/>
    <hyperlink ref="C302" r:id="rId157" display="url" xr:uid="{1A062E9B-38AC-4B12-A5DD-D00D378F2B57}"/>
    <hyperlink ref="C306" r:id="rId158" display="url" xr:uid="{DC5ADAF6-FC5F-4CFB-9DC5-558D9F0CFC67}"/>
    <hyperlink ref="C308" r:id="rId159" display="url" xr:uid="{D7AE4C5C-8FDD-4D0B-8FFE-29C977EC9308}"/>
    <hyperlink ref="C309" r:id="rId160" display="url" xr:uid="{8B8DFA9B-164E-4FD5-BF27-F450C1AC9AE9}"/>
    <hyperlink ref="C311" r:id="rId161" display="url" xr:uid="{D89CF5E0-7DCD-4366-884A-E0C9275B28E3}"/>
    <hyperlink ref="C315" r:id="rId162" display="url" xr:uid="{0BBD9314-E38C-4ACF-B0A0-046AF917A37B}"/>
    <hyperlink ref="C289" r:id="rId163" display="url" xr:uid="{449BD636-BB31-4424-9D15-73C62D9C72FA}"/>
    <hyperlink ref="C290" r:id="rId164" display="url" xr:uid="{261B0DEE-B304-43B5-B40B-369D5550E8A3}"/>
    <hyperlink ref="C291" r:id="rId165" display="url" xr:uid="{A8E59561-F934-48B7-961C-0EC5501E2964}"/>
    <hyperlink ref="C292" r:id="rId166" display="url" xr:uid="{1F2B1C79-7E36-4FCB-BF6A-A8AD303B4C09}"/>
    <hyperlink ref="C318" r:id="rId167" display="url" xr:uid="{3A38C351-15BE-4A97-B3B1-AE992FDDE325}"/>
    <hyperlink ref="C316" r:id="rId168" display="url" xr:uid="{BA75EE77-455E-40FD-A619-64334A26A47A}"/>
    <hyperlink ref="C133" r:id="rId169" display="url" xr:uid="{64406F68-D803-42FD-A4DE-70A547642C9F}"/>
    <hyperlink ref="C52" r:id="rId170" display="url" xr:uid="{0D13D3A1-8D35-496D-BCA6-0D7BACA5A493}"/>
    <hyperlink ref="C41" r:id="rId171" display="url" xr:uid="{77E6BD2C-C504-496F-A777-295CF507CDC2}"/>
    <hyperlink ref="C129" r:id="rId172" display="url" xr:uid="{DAB8F4DC-34B3-4976-AC33-DA9FAF240E22}"/>
    <hyperlink ref="C132" r:id="rId173" display="url" xr:uid="{A9C324D1-C80E-44C3-A55C-9DA6C7DA7205}"/>
    <hyperlink ref="C130" r:id="rId174" display="url" xr:uid="{C74B4435-78C4-4315-A467-54CCB86C5300}"/>
    <hyperlink ref="C312" r:id="rId175" display="url" xr:uid="{D265BC57-C455-4F7B-AB16-D7059D362831}"/>
    <hyperlink ref="C15" r:id="rId176" display="url" xr:uid="{74B20728-2152-4074-B169-C359ADC976F7}"/>
    <hyperlink ref="C13" r:id="rId177" display="url" xr:uid="{9436C217-E306-4BAB-B517-BA1BF7B931BD}"/>
    <hyperlink ref="C50" r:id="rId178" display="url" xr:uid="{8D9B96F6-E14D-4C92-BEDE-CD5337030154}"/>
    <hyperlink ref="C154" r:id="rId179" display="url" xr:uid="{5E819E60-FFCA-4C12-8613-1A8CAFFE7CD4}"/>
    <hyperlink ref="C155" r:id="rId180" display="url" xr:uid="{57F38E7A-CB77-4BE0-ABC1-62FEB533F473}"/>
    <hyperlink ref="C53" r:id="rId181" display="url" xr:uid="{47A70C05-4F34-4042-8208-6E012A1F9602}"/>
    <hyperlink ref="C72" r:id="rId182" display="url" xr:uid="{C27D3AA3-B98C-46E0-A9C8-6CCE2EC09991}"/>
    <hyperlink ref="C182" r:id="rId183" display="url" xr:uid="{68FBA10F-E811-4045-BA5E-E0434A2ABE53}"/>
    <hyperlink ref="C356" r:id="rId184" display="url" xr:uid="{98E3764A-E3AA-4ECA-9FFD-DAC56F8D1EF3}"/>
    <hyperlink ref="C198" r:id="rId185" display="url" xr:uid="{6C183D41-E200-48A5-8AF3-FC076804DBDD}"/>
    <hyperlink ref="C377" r:id="rId186" display="url" xr:uid="{20F0B6E8-C627-4BE4-9901-B3BD7715C73A}"/>
    <hyperlink ref="C120" r:id="rId187" display="url" xr:uid="{CA70129A-8B23-4C1E-99D9-74CFAE2BB472}"/>
    <hyperlink ref="C405" r:id="rId188" display="url" xr:uid="{63CB241B-3C70-475D-B5D2-C2B24B61BF37}"/>
    <hyperlink ref="C262" r:id="rId189" display="url" xr:uid="{A8DA467C-DB14-4894-86FE-5A9CC2E67E9F}"/>
    <hyperlink ref="C263" r:id="rId190" display="url" xr:uid="{359462B6-C8D9-4D3B-A623-A35F3B782C2E}"/>
    <hyperlink ref="C327" r:id="rId191" display="url" xr:uid="{1A0E0021-AD90-4C3F-8ABE-86FE214C3E05}"/>
    <hyperlink ref="C328" r:id="rId192" display="url" xr:uid="{2943948F-80A6-490C-B6E6-DB8BAEB9F17B}"/>
    <hyperlink ref="C331" r:id="rId193" display="url" xr:uid="{4759C556-A715-4F2A-A5A7-3DCAA9EA1572}"/>
    <hyperlink ref="C332" r:id="rId194" display="url" xr:uid="{054D160E-C592-4C0F-8A92-757CE9005411}"/>
    <hyperlink ref="C342" r:id="rId195" display="url" xr:uid="{8922D07E-5CAA-480D-A637-965833FB6CE9}"/>
    <hyperlink ref="C113" r:id="rId196" display="url" xr:uid="{2815E7AD-B25C-4BE4-BA2B-1FC4EA3314F1}"/>
    <hyperlink ref="C363" r:id="rId197" display="url" xr:uid="{57838386-5A65-42F1-8A93-045874F38298}"/>
    <hyperlink ref="C96" r:id="rId198" display="url" xr:uid="{D938761B-EB20-4A66-AF08-ECBA916D9FB6}"/>
    <hyperlink ref="C164" r:id="rId199" display="url" xr:uid="{C5096A55-3A17-4B89-9C75-4ABA39C55689}"/>
    <hyperlink ref="C169" r:id="rId200" display="url" xr:uid="{2C4FB0E1-62E7-4CBE-805C-73B10418189F}"/>
    <hyperlink ref="C170" r:id="rId201" display="url" xr:uid="{24F33DE6-47F3-4984-B009-67BF9209DB1D}"/>
    <hyperlink ref="C232" r:id="rId202" display="url" xr:uid="{B8A051D3-B57F-45BC-B71B-C420180CB3A4}"/>
    <hyperlink ref="C234" r:id="rId203" display="url" xr:uid="{94B2CD26-3138-4FB0-BC4F-5B48B2795BC5}"/>
    <hyperlink ref="C245" r:id="rId204" display="url" xr:uid="{56F52970-44BE-4620-AC5E-407B7F0F9564}"/>
    <hyperlink ref="C246" r:id="rId205" display="url" xr:uid="{44BEEF3F-EEA9-4604-A013-A10BA6EB29A2}"/>
    <hyperlink ref="C343" r:id="rId206" display="url" xr:uid="{39486255-085E-4EF9-8B1C-BDC9EA2E1B8D}"/>
    <hyperlink ref="C351" r:id="rId207" display="url" xr:uid="{E0FCF5E6-C1DA-4548-A0B0-8627B70AD3C7}"/>
    <hyperlink ref="C266" r:id="rId208" display="url" xr:uid="{C1BFA4E5-18E3-4F5E-A5FC-E82647367F91}"/>
    <hyperlink ref="C267" r:id="rId209" display="url" xr:uid="{5FC78EC0-E1C5-4B9D-980D-91518A8B3BC5}"/>
    <hyperlink ref="C268" r:id="rId210" display="url" xr:uid="{E2F4571F-6568-4528-8616-EBA382C2F033}"/>
    <hyperlink ref="C269" r:id="rId211" display="url" xr:uid="{BF727B22-560C-444E-892F-B281238703C6}"/>
    <hyperlink ref="C270" r:id="rId212" display="url" xr:uid="{2916DC54-24CA-44BD-AC2C-0CC3DECC0D57}"/>
    <hyperlink ref="C271" r:id="rId213" display="url" xr:uid="{65DBF356-B282-48AB-AF5F-C9D914F86621}"/>
    <hyperlink ref="C272" r:id="rId214" display="url" xr:uid="{C0E2F791-B11F-4FE2-BCEE-4C8BB6837181}"/>
    <hyperlink ref="C299" r:id="rId215" display="url" xr:uid="{969A8E5E-74EE-41CB-BC12-4EC02B0BFDF6}"/>
    <hyperlink ref="C300" r:id="rId216" display="url" xr:uid="{3314402B-F45A-48C9-970C-D0DA5BC13F93}"/>
    <hyperlink ref="C303" r:id="rId217" display="url" xr:uid="{7F6E2539-6AB6-4E15-AD97-D73A023015A0}"/>
    <hyperlink ref="C304" r:id="rId218" display="url" xr:uid="{8982B15C-5C82-4DCF-B66B-A677907F58D5}"/>
    <hyperlink ref="C305" r:id="rId219" display="url" xr:uid="{883E0B2A-A120-4380-89BF-A71AC3401E79}"/>
    <hyperlink ref="C307" r:id="rId220" display="url" xr:uid="{6B41FC28-A397-4777-862D-5471F7B68627}"/>
    <hyperlink ref="C310" r:id="rId221" display="url" xr:uid="{A555C86E-8780-417F-94D6-74197855CE3B}"/>
    <hyperlink ref="C296" r:id="rId222" display="url" xr:uid="{8F7B975B-40E7-4A45-B653-39152A308852}"/>
    <hyperlink ref="C406" r:id="rId223" display="url" xr:uid="{DF6BE082-37D6-4187-8BCF-348DEC34ECD7}"/>
  </hyperlinks>
  <pageMargins left="0.23622047244094491" right="0.23622047244094491" top="0.74803149606299213" bottom="0.74803149606299213" header="0.31496062992125984" footer="0.31496062992125984"/>
  <pageSetup paperSize="9" scale="70" firstPageNumber="0" orientation="portrait" verticalDpi="300" r:id="rId224"/>
  <drawing r:id="rId22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Елена Третьякова</cp:lastModifiedBy>
  <cp:revision>1</cp:revision>
  <cp:lastPrinted>2023-09-30T06:57:24Z</cp:lastPrinted>
  <dcterms:created xsi:type="dcterms:W3CDTF">2021-11-30T14:18:03Z</dcterms:created>
  <dcterms:modified xsi:type="dcterms:W3CDTF">2023-10-03T09:44:47Z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